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7CBCB387-1DDE-4835-A8F3-396C9FD9EA0E}" xr6:coauthVersionLast="47" xr6:coauthVersionMax="47" xr10:uidLastSave="{00000000-0000-0000-0000-000000000000}"/>
  <workbookProtection workbookAlgorithmName="SHA-512" workbookHashValue="E+Bzi+c+ej7v/olHlCZdJAYNvr4Cjv/FaOqLWoC6H6ZI+j/DWQhvEnOa4QsehRFbT+dzoonw1dov+cNvE1V3Qg==" workbookSaltValue="qqL0wv4Btj3Ycwe7OQEwlQ==" workbookSpinCount="100000" lockStructure="1"/>
  <bookViews>
    <workbookView xWindow="-120" yWindow="-120" windowWidth="29040" windowHeight="15840" xr2:uid="{00000000-000D-0000-FFFF-FFFF00000000}"/>
  </bookViews>
  <sheets>
    <sheet name="Budget" sheetId="1" r:id="rId1"/>
    <sheet name="Reference - Lump sums" sheetId="2" r:id="rId2"/>
    <sheet name="Version" sheetId="4" state="hidden" r:id="rId3"/>
    <sheet name="Country of event" sheetId="3" state="hidden" r:id="rId4"/>
  </sheets>
  <definedNames>
    <definedName name="_xlnm.Print_Area" localSheetId="0">Budget!$A$4:$I$14</definedName>
    <definedName name="_xlnm.Print_Area" localSheetId="1">'Reference - Lump sums'!$B$3:$C$17</definedName>
    <definedName name="Reference">'Reference - Lump sums'!$B$4:$C$17</definedName>
    <definedName name="Source">Budget!#REF!</definedName>
    <definedName name="VersionReference">Version!$D$11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C2" i="1" s="1"/>
  <c r="D8" i="4"/>
  <c r="H9" i="1"/>
  <c r="H10" i="1"/>
  <c r="H11" i="1"/>
  <c r="H12" i="1"/>
  <c r="H13" i="1"/>
  <c r="H14" i="1"/>
  <c r="H15" i="1" l="1"/>
  <c r="H17" i="1" s="1"/>
</calcChain>
</file>

<file path=xl/sharedStrings.xml><?xml version="1.0" encoding="utf-8"?>
<sst xmlns="http://schemas.openxmlformats.org/spreadsheetml/2006/main" count="97" uniqueCount="80">
  <si>
    <t>CERV Programme - Citizens engagement and participation strand: Town Twinning</t>
  </si>
  <si>
    <t>Estimated EU contribution</t>
  </si>
  <si>
    <t>Project title:</t>
  </si>
  <si>
    <t>Lump Sum (automatic)</t>
  </si>
  <si>
    <t>CERV Programme - Citizens engagement and participation strand:Town Twinning</t>
  </si>
  <si>
    <t>Number of International participants</t>
  </si>
  <si>
    <t>Lum sum amount</t>
  </si>
  <si>
    <t>&gt;205</t>
  </si>
  <si>
    <t>191/205</t>
  </si>
  <si>
    <t>176/190</t>
  </si>
  <si>
    <t>161/175</t>
  </si>
  <si>
    <t>146/160</t>
  </si>
  <si>
    <t>131/145</t>
  </si>
  <si>
    <t>116/130</t>
  </si>
  <si>
    <t>101/115</t>
  </si>
  <si>
    <t>86/100</t>
  </si>
  <si>
    <t>71/85</t>
  </si>
  <si>
    <t>56/70</t>
  </si>
  <si>
    <t>41/55</t>
  </si>
  <si>
    <t>25/40</t>
  </si>
  <si>
    <t>Country of the event</t>
  </si>
  <si>
    <t>City</t>
  </si>
  <si>
    <t>LIST ELIGIBLE COUNTRIES</t>
  </si>
  <si>
    <t>Country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</si>
  <si>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</si>
  <si>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</si>
  <si>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</si>
  <si>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</si>
  <si>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</si>
  <si>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</si>
  <si>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</si>
  <si>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</si>
  <si>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</si>
  <si>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</si>
  <si>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</si>
  <si>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</si>
  <si>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</si>
  <si>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</si>
  <si>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</si>
  <si>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</si>
  <si>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</si>
  <si>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</si>
  <si>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</si>
  <si>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</si>
  <si>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</si>
  <si>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</si>
  <si>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</si>
  <si>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</si>
  <si>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</si>
  <si>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</si>
  <si>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</si>
  <si>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</t>
  </si>
  <si>
    <t>Montenegro</t>
  </si>
  <si>
    <t>Ukraine</t>
  </si>
  <si>
    <t>Serbia (Republic of)</t>
  </si>
  <si>
    <t>Kosovo (Republic of)</t>
  </si>
  <si>
    <t>Albania (Republic of)</t>
  </si>
  <si>
    <t xml:space="preserve">Bosnia &amp; Herzegovina </t>
  </si>
  <si>
    <t xml:space="preserve">Product: </t>
  </si>
  <si>
    <t xml:space="preserve">Major: </t>
  </si>
  <si>
    <t xml:space="preserve">Minor: </t>
  </si>
  <si>
    <t xml:space="preserve">Build: </t>
  </si>
  <si>
    <t xml:space="preserve">Today: </t>
  </si>
  <si>
    <t xml:space="preserve">Today as text: </t>
  </si>
  <si>
    <t xml:space="preserve">VersionReference: </t>
  </si>
  <si>
    <t>Calculator_CERV-TOWN_TT_2025</t>
  </si>
  <si>
    <t>XXXXXX</t>
  </si>
  <si>
    <t>X
X
X
X</t>
  </si>
  <si>
    <t>X
X</t>
  </si>
  <si>
    <t xml:space="preserve">Number of International
direct participants </t>
  </si>
  <si>
    <t>XXXXXXXXXXXXXXXXXXXXXXX</t>
  </si>
  <si>
    <t>X</t>
  </si>
  <si>
    <t>XXXXXXXXXXX</t>
  </si>
  <si>
    <t>End of document</t>
  </si>
  <si>
    <t>Total Budget Amount:</t>
  </si>
  <si>
    <t>Estimated EU Contribution:</t>
  </si>
  <si>
    <t>Maximum EU Contribution =</t>
  </si>
  <si>
    <t xml:space="preserve">ATTENTION: The list of events has to correspond with the list of work-packages described in part B. 
Please use the same order and use a line by event!                     
You have only one WORK-PACKAGE with 1 or more EVENTS </t>
  </si>
  <si>
    <t>Event Number</t>
  </si>
  <si>
    <t>Total number of direct participants
(international + 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</si>
</sst>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EUR]\ #,##0"/>
    <numFmt numFmtId="165" formatCode="dd/mm/yyyy\ hh:mm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3F3F76"/>
      <name val="EC Square Sans Pro"/>
      <family val="2"/>
    </font>
    <font>
      <sz val="9"/>
      <color theme="0"/>
      <name val="EC Square Sans Pro"/>
      <family val="2"/>
    </font>
    <font>
      <sz val="11"/>
      <color theme="1"/>
      <name val="Calibri"/>
      <family val="2"/>
      <charset val="1"/>
      <scheme val="minor"/>
    </font>
    <font>
      <sz val="12"/>
      <name val="EC Square Sans Pro"/>
      <family val="2"/>
    </font>
    <font>
      <sz val="12"/>
      <name val="Calibri"/>
      <family val="2"/>
      <charset val="1"/>
      <scheme val="minor"/>
    </font>
    <font>
      <sz val="12"/>
      <color theme="0"/>
      <name val="EC Square Sans Pro"/>
      <family val="2"/>
    </font>
    <font>
      <b/>
      <i/>
      <sz val="12"/>
      <color theme="0" tint="-0.249977111117893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F5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9" fillId="9" borderId="7" applyNumberFormat="0" applyAlignment="0" applyProtection="0"/>
    <xf numFmtId="0" fontId="10" fillId="10" borderId="0" applyNumberFormat="0" applyBorder="0" applyAlignment="0" applyProtection="0"/>
    <xf numFmtId="0" fontId="11" fillId="0" borderId="0"/>
  </cellStyleXfs>
  <cellXfs count="5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6" fillId="6" borderId="3" xfId="0" applyFont="1" applyFill="1" applyBorder="1"/>
    <xf numFmtId="0" fontId="7" fillId="7" borderId="3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0" fontId="11" fillId="0" borderId="0" xfId="3"/>
    <xf numFmtId="0" fontId="11" fillId="11" borderId="8" xfId="3" applyFill="1" applyBorder="1"/>
    <xf numFmtId="0" fontId="11" fillId="11" borderId="9" xfId="3" applyFill="1" applyBorder="1"/>
    <xf numFmtId="0" fontId="11" fillId="11" borderId="10" xfId="3" applyFill="1" applyBorder="1"/>
    <xf numFmtId="0" fontId="11" fillId="11" borderId="11" xfId="3" applyFill="1" applyBorder="1"/>
    <xf numFmtId="0" fontId="11" fillId="11" borderId="0" xfId="3" applyFill="1"/>
    <xf numFmtId="0" fontId="11" fillId="11" borderId="12" xfId="3" applyFill="1" applyBorder="1"/>
    <xf numFmtId="0" fontId="11" fillId="11" borderId="0" xfId="3" applyFill="1" applyAlignment="1">
      <alignment horizontal="right"/>
    </xf>
    <xf numFmtId="0" fontId="12" fillId="11" borderId="7" xfId="1" applyFont="1" applyFill="1" applyAlignment="1">
      <alignment horizontal="center"/>
    </xf>
    <xf numFmtId="0" fontId="12" fillId="9" borderId="7" xfId="1" applyFont="1" applyAlignment="1" applyProtection="1">
      <alignment horizontal="center"/>
    </xf>
    <xf numFmtId="165" fontId="13" fillId="11" borderId="0" xfId="3" applyNumberFormat="1" applyFont="1" applyFill="1" applyAlignment="1">
      <alignment horizontal="center"/>
    </xf>
    <xf numFmtId="165" fontId="12" fillId="9" borderId="7" xfId="1" applyNumberFormat="1" applyFont="1" applyAlignment="1">
      <alignment horizontal="center"/>
    </xf>
    <xf numFmtId="0" fontId="11" fillId="11" borderId="13" xfId="3" applyFill="1" applyBorder="1"/>
    <xf numFmtId="0" fontId="11" fillId="11" borderId="14" xfId="3" applyFill="1" applyBorder="1"/>
    <xf numFmtId="0" fontId="11" fillId="11" borderId="15" xfId="3" applyFill="1" applyBorder="1"/>
    <xf numFmtId="0" fontId="17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16" xfId="0" applyFont="1" applyBorder="1" applyProtection="1"/>
    <xf numFmtId="0" fontId="20" fillId="0" borderId="0" xfId="0" applyFont="1" applyAlignment="1" applyProtection="1">
      <alignment horizontal="right"/>
    </xf>
    <xf numFmtId="164" fontId="20" fillId="0" borderId="0" xfId="0" applyNumberFormat="1" applyFont="1" applyFill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right"/>
    </xf>
    <xf numFmtId="0" fontId="0" fillId="2" borderId="6" xfId="0" applyFill="1" applyBorder="1" applyProtection="1"/>
    <xf numFmtId="164" fontId="3" fillId="12" borderId="1" xfId="0" applyNumberFormat="1" applyFont="1" applyFill="1" applyBorder="1" applyAlignment="1" applyProtection="1">
      <alignment horizontal="center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0" fontId="3" fillId="13" borderId="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4" fillId="10" borderId="0" xfId="2" applyFont="1" applyBorder="1" applyAlignment="1">
      <alignment horizontal="center"/>
    </xf>
  </cellXfs>
  <cellStyles count="4">
    <cellStyle name="Accent2" xfId="2" builtinId="33"/>
    <cellStyle name="Input" xfId="1" builtinId="20"/>
    <cellStyle name="Normal" xfId="0" builtinId="0"/>
    <cellStyle name="Normal 2" xfId="3" xr:uid="{B6EA1DCD-1C44-43E1-A0AF-35068C3AF850}"/>
  </cellStyles>
  <dxfs count="0"/>
  <tableStyles count="0" defaultTableStyle="TableStyleMedium2" defaultPivotStyle="PivotStyleLight16"/>
  <colors>
    <mruColors>
      <color rgb="FFE5F5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"/>
  <sheetViews>
    <sheetView showGridLines="0" tabSelected="1" topLeftCell="B2" zoomScale="90" zoomScaleNormal="90" workbookViewId="0">
      <selection activeCell="C8" sqref="C8"/>
    </sheetView>
  </sheetViews>
  <sheetFormatPr defaultColWidth="0" defaultRowHeight="15" zeroHeight="1" x14ac:dyDescent="0.25"/>
  <cols>
    <col min="1" max="1" width="2.5703125" style="8" hidden="1" customWidth="1"/>
    <col min="2" max="2" width="7.85546875" style="8" customWidth="1"/>
    <col min="3" max="3" width="16.5703125" style="8" bestFit="1" customWidth="1"/>
    <col min="4" max="4" width="27.85546875" style="32" bestFit="1" customWidth="1"/>
    <col min="5" max="6" width="27.85546875" style="8" bestFit="1" customWidth="1"/>
    <col min="7" max="7" width="27.85546875" style="8" customWidth="1"/>
    <col min="8" max="8" width="13.7109375" style="8" bestFit="1" customWidth="1"/>
    <col min="9" max="9" width="7.85546875" style="8" bestFit="1" customWidth="1"/>
    <col min="10" max="16384" width="8.85546875" style="8" hidden="1"/>
  </cols>
  <sheetData>
    <row r="1" spans="1:9" s="35" customFormat="1" ht="15.75" hidden="1" x14ac:dyDescent="0.25">
      <c r="B1" s="35" t="s">
        <v>66</v>
      </c>
      <c r="D1" s="35" t="s">
        <v>70</v>
      </c>
      <c r="E1" s="35" t="s">
        <v>70</v>
      </c>
      <c r="F1" s="35" t="s">
        <v>70</v>
      </c>
      <c r="G1" s="35" t="s">
        <v>70</v>
      </c>
      <c r="H1" s="35" t="s">
        <v>72</v>
      </c>
      <c r="I1" s="35" t="s">
        <v>66</v>
      </c>
    </row>
    <row r="2" spans="1:9" ht="17.25" x14ac:dyDescent="0.3">
      <c r="A2" s="30" t="s">
        <v>71</v>
      </c>
      <c r="B2" s="30"/>
      <c r="C2" s="47" t="str">
        <f>VersionReference</f>
        <v>Calculator_CERV-TOWN_TT_2025 V.4.1 of 20/09/2024 at 11:17</v>
      </c>
      <c r="D2" s="47"/>
      <c r="E2" s="47"/>
      <c r="F2" s="47"/>
      <c r="G2" s="47"/>
      <c r="H2" s="47"/>
    </row>
    <row r="3" spans="1:9" ht="17.25" x14ac:dyDescent="0.3">
      <c r="A3" s="30" t="s">
        <v>71</v>
      </c>
      <c r="B3" s="30"/>
      <c r="C3" s="31"/>
      <c r="D3" s="31"/>
      <c r="E3" s="31"/>
      <c r="F3" s="31"/>
      <c r="G3" s="31"/>
      <c r="H3" s="34"/>
    </row>
    <row r="4" spans="1:9" ht="34.5" x14ac:dyDescent="0.3">
      <c r="A4" s="30" t="s">
        <v>68</v>
      </c>
      <c r="B4" s="30"/>
      <c r="C4" s="49" t="s">
        <v>0</v>
      </c>
      <c r="D4" s="49"/>
      <c r="E4" s="49"/>
      <c r="F4" s="49"/>
      <c r="G4" s="49"/>
      <c r="H4" s="49"/>
    </row>
    <row r="5" spans="1:9" ht="34.5" x14ac:dyDescent="0.3">
      <c r="A5" s="30" t="s">
        <v>68</v>
      </c>
      <c r="B5" s="30"/>
      <c r="C5" s="48" t="s">
        <v>1</v>
      </c>
      <c r="D5" s="48"/>
      <c r="E5" s="48"/>
      <c r="F5" s="48"/>
      <c r="G5" s="48"/>
      <c r="H5" s="48"/>
    </row>
    <row r="6" spans="1:9" ht="69" x14ac:dyDescent="0.3">
      <c r="A6" s="30" t="s">
        <v>67</v>
      </c>
      <c r="B6" s="30"/>
      <c r="C6" s="50" t="s">
        <v>77</v>
      </c>
      <c r="D6" s="50"/>
      <c r="E6" s="50"/>
      <c r="F6" s="50"/>
      <c r="G6" s="50"/>
      <c r="H6" s="50"/>
    </row>
    <row r="7" spans="1:9" ht="69" x14ac:dyDescent="0.3">
      <c r="A7" s="30" t="s">
        <v>67</v>
      </c>
      <c r="B7" s="30"/>
      <c r="C7" s="9" t="s">
        <v>2</v>
      </c>
      <c r="D7" s="44"/>
      <c r="E7" s="45"/>
      <c r="F7" s="45"/>
      <c r="G7" s="45"/>
      <c r="H7" s="46"/>
    </row>
    <row r="8" spans="1:9" ht="69" x14ac:dyDescent="0.3">
      <c r="A8" s="30" t="s">
        <v>67</v>
      </c>
      <c r="B8" s="30"/>
      <c r="C8" s="10" t="s">
        <v>78</v>
      </c>
      <c r="D8" s="11" t="s">
        <v>20</v>
      </c>
      <c r="E8" s="11" t="s">
        <v>21</v>
      </c>
      <c r="F8" s="12" t="s">
        <v>69</v>
      </c>
      <c r="G8" s="11" t="s">
        <v>79</v>
      </c>
      <c r="H8" s="10" t="s">
        <v>3</v>
      </c>
    </row>
    <row r="9" spans="1:9" ht="17.25" x14ac:dyDescent="0.3">
      <c r="A9" s="30" t="s">
        <v>71</v>
      </c>
      <c r="B9" s="30"/>
      <c r="C9" s="13">
        <v>1</v>
      </c>
      <c r="D9" s="33"/>
      <c r="E9" s="33"/>
      <c r="F9" s="7"/>
      <c r="G9" s="7"/>
      <c r="H9" s="14">
        <f t="shared" ref="H9:H14" si="0">IFERROR(VLOOKUP(F9,Reference,2,FALSE),0)</f>
        <v>0</v>
      </c>
    </row>
    <row r="10" spans="1:9" ht="17.25" x14ac:dyDescent="0.3">
      <c r="A10" s="30" t="s">
        <v>71</v>
      </c>
      <c r="B10" s="30"/>
      <c r="C10" s="13">
        <v>2</v>
      </c>
      <c r="D10" s="33"/>
      <c r="E10" s="33"/>
      <c r="F10" s="7"/>
      <c r="G10" s="7"/>
      <c r="H10" s="14">
        <f t="shared" si="0"/>
        <v>0</v>
      </c>
    </row>
    <row r="11" spans="1:9" ht="17.25" x14ac:dyDescent="0.3">
      <c r="A11" s="30" t="s">
        <v>71</v>
      </c>
      <c r="B11" s="30"/>
      <c r="C11" s="13">
        <v>3</v>
      </c>
      <c r="D11" s="33"/>
      <c r="E11" s="33"/>
      <c r="F11" s="7"/>
      <c r="G11" s="7"/>
      <c r="H11" s="14">
        <f t="shared" si="0"/>
        <v>0</v>
      </c>
    </row>
    <row r="12" spans="1:9" ht="17.25" x14ac:dyDescent="0.3">
      <c r="A12" s="30" t="s">
        <v>71</v>
      </c>
      <c r="B12" s="30"/>
      <c r="C12" s="13">
        <v>4</v>
      </c>
      <c r="D12" s="33"/>
      <c r="E12" s="33"/>
      <c r="F12" s="7"/>
      <c r="G12" s="7"/>
      <c r="H12" s="14">
        <f t="shared" si="0"/>
        <v>0</v>
      </c>
    </row>
    <row r="13" spans="1:9" ht="17.25" x14ac:dyDescent="0.3">
      <c r="A13" s="30" t="s">
        <v>71</v>
      </c>
      <c r="B13" s="30"/>
      <c r="C13" s="13">
        <v>5</v>
      </c>
      <c r="D13" s="33"/>
      <c r="E13" s="33"/>
      <c r="F13" s="7"/>
      <c r="G13" s="7"/>
      <c r="H13" s="14">
        <f t="shared" si="0"/>
        <v>0</v>
      </c>
    </row>
    <row r="14" spans="1:9" ht="17.25" x14ac:dyDescent="0.3">
      <c r="A14" s="30" t="s">
        <v>71</v>
      </c>
      <c r="B14" s="30"/>
      <c r="C14" s="13">
        <v>6</v>
      </c>
      <c r="D14" s="33"/>
      <c r="E14" s="33"/>
      <c r="F14" s="7"/>
      <c r="G14" s="7"/>
      <c r="H14" s="14">
        <f t="shared" si="0"/>
        <v>0</v>
      </c>
    </row>
    <row r="15" spans="1:9" ht="15.75" x14ac:dyDescent="0.25">
      <c r="F15" s="41" t="s">
        <v>74</v>
      </c>
      <c r="G15" s="42"/>
      <c r="H15" s="40">
        <f>SUM(H9:H14)</f>
        <v>0</v>
      </c>
    </row>
    <row r="16" spans="1:9" x14ac:dyDescent="0.25"/>
    <row r="17" spans="1:8" ht="17.25" x14ac:dyDescent="0.3">
      <c r="A17" s="30" t="s">
        <v>71</v>
      </c>
      <c r="B17" s="30"/>
      <c r="D17" s="38" t="s">
        <v>76</v>
      </c>
      <c r="E17" s="39">
        <v>50745</v>
      </c>
      <c r="F17" s="36" t="s">
        <v>75</v>
      </c>
      <c r="H17" s="43">
        <f>MIN(E17,H15)</f>
        <v>0</v>
      </c>
    </row>
    <row r="18" spans="1:8" x14ac:dyDescent="0.25"/>
    <row r="19" spans="1:8" x14ac:dyDescent="0.25">
      <c r="C19" s="37" t="s">
        <v>73</v>
      </c>
    </row>
  </sheetData>
  <sheetProtection algorithmName="SHA-512" hashValue="OrbTS27478d/yyhONFXiH+TCockj5tpgJu56k+7hFDanAOmkkuvsBCvMHzvL8+vOOpTQJfOPMxfqDA9SMN8JWg==" saltValue="Au5WS1dDdf5Rcxi34JHafg==" spinCount="100000" sheet="1" objects="1" scenarios="1"/>
  <mergeCells count="5">
    <mergeCell ref="D7:H7"/>
    <mergeCell ref="C2:H2"/>
    <mergeCell ref="C5:H5"/>
    <mergeCell ref="C4:H4"/>
    <mergeCell ref="C6:H6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'Reference - Lump sums'!$B$5:$B$17</xm:f>
          </x14:formula1>
          <xm:sqref>F9:F14</xm:sqref>
        </x14:dataValidation>
        <x14:dataValidation type="list" allowBlank="1" showInputMessage="1" showErrorMessage="1" xr:uid="{929A9584-F948-4BA1-907B-1093167498DC}">
          <x14:formula1>
            <xm:f>'Country of event'!$C$4:$C$37</xm:f>
          </x14:formula1>
          <xm:sqref>D9:D14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9"/>
  <sheetViews>
    <sheetView showGridLines="0" topLeftCell="A2" workbookViewId="0">
      <selection activeCell="B3" sqref="B3:C3"/>
    </sheetView>
  </sheetViews>
  <sheetFormatPr defaultColWidth="0" defaultRowHeight="15" zeroHeight="1" x14ac:dyDescent="0.25"/>
  <cols>
    <col min="1" max="1" width="7.85546875" bestFit="1" customWidth="1"/>
    <col min="2" max="2" width="34.28515625" bestFit="1" customWidth="1"/>
    <col min="3" max="3" width="16.28515625" bestFit="1" customWidth="1"/>
    <col min="4" max="4" width="7.85546875" bestFit="1" customWidth="1"/>
    <col min="5" max="16384" width="9.140625" hidden="1"/>
  </cols>
  <sheetData>
    <row r="1" spans="1:4" hidden="1" x14ac:dyDescent="0.25">
      <c r="A1" t="s">
        <v>66</v>
      </c>
      <c r="D1" t="s">
        <v>66</v>
      </c>
    </row>
    <row r="2" spans="1:4" x14ac:dyDescent="0.25"/>
    <row r="3" spans="1:4" ht="28.5" customHeight="1" x14ac:dyDescent="0.25">
      <c r="B3" s="51" t="s">
        <v>4</v>
      </c>
      <c r="C3" s="52"/>
    </row>
    <row r="4" spans="1:4" s="3" customFormat="1" ht="20.100000000000001" customHeight="1" x14ac:dyDescent="0.25">
      <c r="B4" s="1" t="s">
        <v>5</v>
      </c>
      <c r="C4" s="1" t="s">
        <v>6</v>
      </c>
    </row>
    <row r="5" spans="1:4" s="3" customFormat="1" ht="20.100000000000001" customHeight="1" x14ac:dyDescent="0.25">
      <c r="B5" s="1" t="s">
        <v>7</v>
      </c>
      <c r="C5" s="2">
        <v>50745</v>
      </c>
    </row>
    <row r="6" spans="1:4" s="3" customFormat="1" ht="20.100000000000001" customHeight="1" x14ac:dyDescent="0.25">
      <c r="B6" s="1" t="s">
        <v>8</v>
      </c>
      <c r="C6" s="2">
        <v>47360</v>
      </c>
    </row>
    <row r="7" spans="1:4" s="3" customFormat="1" ht="20.100000000000001" customHeight="1" x14ac:dyDescent="0.25">
      <c r="B7" s="1" t="s">
        <v>9</v>
      </c>
      <c r="C7" s="2">
        <v>43975</v>
      </c>
    </row>
    <row r="8" spans="1:4" s="3" customFormat="1" ht="20.100000000000001" customHeight="1" x14ac:dyDescent="0.25">
      <c r="B8" s="1" t="s">
        <v>10</v>
      </c>
      <c r="C8" s="2">
        <v>40590</v>
      </c>
    </row>
    <row r="9" spans="1:4" s="3" customFormat="1" ht="20.100000000000001" customHeight="1" x14ac:dyDescent="0.25">
      <c r="B9" s="1" t="s">
        <v>11</v>
      </c>
      <c r="C9" s="2">
        <v>37210</v>
      </c>
    </row>
    <row r="10" spans="1:4" s="3" customFormat="1" ht="20.100000000000001" customHeight="1" x14ac:dyDescent="0.25">
      <c r="B10" s="1" t="s">
        <v>12</v>
      </c>
      <c r="C10" s="2">
        <v>33830</v>
      </c>
    </row>
    <row r="11" spans="1:4" s="3" customFormat="1" ht="20.100000000000001" customHeight="1" x14ac:dyDescent="0.25">
      <c r="B11" s="1" t="s">
        <v>13</v>
      </c>
      <c r="C11" s="2">
        <v>30450</v>
      </c>
    </row>
    <row r="12" spans="1:4" s="3" customFormat="1" ht="20.100000000000001" customHeight="1" x14ac:dyDescent="0.25">
      <c r="B12" s="1" t="s">
        <v>14</v>
      </c>
      <c r="C12" s="2">
        <v>27905</v>
      </c>
    </row>
    <row r="13" spans="1:4" s="3" customFormat="1" ht="20.100000000000001" customHeight="1" x14ac:dyDescent="0.25">
      <c r="B13" s="1" t="s">
        <v>15</v>
      </c>
      <c r="C13" s="2">
        <v>24530</v>
      </c>
    </row>
    <row r="14" spans="1:4" s="3" customFormat="1" ht="20.100000000000001" customHeight="1" x14ac:dyDescent="0.25">
      <c r="B14" s="1" t="s">
        <v>16</v>
      </c>
      <c r="C14" s="2">
        <v>20300</v>
      </c>
    </row>
    <row r="15" spans="1:4" s="3" customFormat="1" ht="20.100000000000001" customHeight="1" x14ac:dyDescent="0.25">
      <c r="B15" s="1" t="s">
        <v>17</v>
      </c>
      <c r="C15" s="2">
        <v>16910</v>
      </c>
    </row>
    <row r="16" spans="1:4" s="3" customFormat="1" ht="20.100000000000001" customHeight="1" x14ac:dyDescent="0.25">
      <c r="B16" s="1" t="s">
        <v>18</v>
      </c>
      <c r="C16" s="2">
        <v>12690</v>
      </c>
    </row>
    <row r="17" spans="2:3" s="3" customFormat="1" ht="20.100000000000001" customHeight="1" x14ac:dyDescent="0.25">
      <c r="B17" s="1" t="s">
        <v>19</v>
      </c>
      <c r="C17" s="2">
        <v>8455</v>
      </c>
    </row>
    <row r="18" spans="2:3" x14ac:dyDescent="0.25"/>
    <row r="19" spans="2:3" x14ac:dyDescent="0.25"/>
  </sheetData>
  <sheetProtection algorithmName="SHA-512" hashValue="q5gEHc8Th8QG6enywMUBdC3mssFDGikifDmzzKQlzvnn1KbuwYlzcUQ+gf6aYe8AMNPvGxD7LhKdeU3H1VuwbA==" saltValue="kzvIGzX7BL6PlkjpVuc0Zg==" spinCount="100000" sheet="1" objects="1" scenarios="1"/>
  <mergeCells count="1">
    <mergeCell ref="B3:C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1712-5E3B-491D-BF2B-6230F2FD1DBA}">
  <sheetPr>
    <tabColor theme="1"/>
  </sheetPr>
  <dimension ref="A1:I14"/>
  <sheetViews>
    <sheetView showGridLines="0" workbookViewId="0">
      <selection activeCell="D9" sqref="D9"/>
    </sheetView>
  </sheetViews>
  <sheetFormatPr defaultColWidth="0" defaultRowHeight="15" customHeight="1" zeroHeight="1" x14ac:dyDescent="0.25"/>
  <cols>
    <col min="1" max="2" width="9.140625" style="15" customWidth="1"/>
    <col min="3" max="3" width="18.28515625" style="15" bestFit="1" customWidth="1"/>
    <col min="4" max="4" width="41.28515625" style="15" bestFit="1" customWidth="1"/>
    <col min="5" max="9" width="9.140625" style="15" customWidth="1"/>
    <col min="10" max="16384" width="9.140625" style="15" hidden="1"/>
  </cols>
  <sheetData>
    <row r="1" spans="2:8" ht="15.75" thickBot="1" x14ac:dyDescent="0.3"/>
    <row r="2" spans="2:8" ht="15.75" thickTop="1" x14ac:dyDescent="0.25">
      <c r="B2" s="16"/>
      <c r="C2" s="17"/>
      <c r="D2" s="17"/>
      <c r="E2" s="17"/>
      <c r="F2" s="17"/>
      <c r="G2" s="17"/>
      <c r="H2" s="18"/>
    </row>
    <row r="3" spans="2:8" x14ac:dyDescent="0.25">
      <c r="B3" s="19"/>
      <c r="C3" s="20"/>
      <c r="D3" s="20"/>
      <c r="E3" s="20"/>
      <c r="F3" s="20"/>
      <c r="G3" s="20"/>
      <c r="H3" s="21"/>
    </row>
    <row r="4" spans="2:8" ht="15.75" x14ac:dyDescent="0.25">
      <c r="B4" s="19"/>
      <c r="C4" s="22" t="s">
        <v>58</v>
      </c>
      <c r="D4" s="23" t="s">
        <v>65</v>
      </c>
      <c r="E4" s="20"/>
      <c r="F4" s="20"/>
      <c r="G4" s="20"/>
      <c r="H4" s="21"/>
    </row>
    <row r="5" spans="2:8" ht="15.75" x14ac:dyDescent="0.25">
      <c r="B5" s="19"/>
      <c r="C5" s="22" t="s">
        <v>59</v>
      </c>
      <c r="D5" s="24">
        <v>4</v>
      </c>
      <c r="E5" s="20"/>
      <c r="F5" s="20"/>
      <c r="G5" s="20"/>
      <c r="H5" s="21"/>
    </row>
    <row r="6" spans="2:8" ht="15.75" x14ac:dyDescent="0.25">
      <c r="B6" s="19"/>
      <c r="C6" s="22" t="s">
        <v>60</v>
      </c>
      <c r="D6" s="24">
        <v>1</v>
      </c>
      <c r="E6" s="20"/>
      <c r="F6" s="20"/>
      <c r="G6" s="20"/>
      <c r="H6" s="21"/>
    </row>
    <row r="7" spans="2:8" ht="15.75" x14ac:dyDescent="0.25">
      <c r="B7" s="19"/>
      <c r="C7" s="22" t="s">
        <v>61</v>
      </c>
      <c r="D7" s="24">
        <v>1</v>
      </c>
      <c r="E7" s="20"/>
      <c r="F7" s="20"/>
      <c r="G7" s="20"/>
      <c r="H7" s="21"/>
    </row>
    <row r="8" spans="2:8" ht="15.75" x14ac:dyDescent="0.25">
      <c r="B8" s="19"/>
      <c r="C8" s="22" t="s">
        <v>62</v>
      </c>
      <c r="D8" s="25">
        <f ca="1">NOW()</f>
        <v>45602.488872106478</v>
      </c>
      <c r="E8" s="20"/>
      <c r="F8" s="20"/>
      <c r="G8" s="20"/>
      <c r="H8" s="21"/>
    </row>
    <row r="9" spans="2:8" ht="15.75" x14ac:dyDescent="0.25">
      <c r="B9" s="19"/>
      <c r="C9" s="22" t="s">
        <v>63</v>
      </c>
      <c r="D9" s="26">
        <v>45555.470145833337</v>
      </c>
      <c r="E9" s="20"/>
      <c r="F9" s="20"/>
      <c r="G9" s="20"/>
      <c r="H9" s="21"/>
    </row>
    <row r="10" spans="2:8" x14ac:dyDescent="0.25">
      <c r="B10" s="19"/>
      <c r="C10" s="22"/>
      <c r="D10" s="20"/>
      <c r="E10" s="20"/>
      <c r="F10" s="20"/>
      <c r="G10" s="20"/>
      <c r="H10" s="21"/>
    </row>
    <row r="11" spans="2:8" ht="15.75" x14ac:dyDescent="0.25">
      <c r="B11" s="19"/>
      <c r="C11" s="22" t="s">
        <v>64</v>
      </c>
      <c r="D11" s="53" t="str">
        <f>D4&amp;" V." &amp; D5 &amp; "." &amp; D6 &amp; " of " &amp; TEXT(DAY(D9),"00") &amp;"/"&amp; TEXT(MONTH(D9),"00") &amp;"/"&amp; TEXT(YEAR(D9),"0000") &amp; " at " &amp; TEXT(HOUR(D9),"00") &amp; ":" &amp; TEXT(MINUTE(D9),"00")</f>
        <v>Calculator_CERV-TOWN_TT_2025 V.4.1 of 20/09/2024 at 11:17</v>
      </c>
      <c r="E11" s="53"/>
      <c r="F11" s="53"/>
      <c r="G11" s="53"/>
      <c r="H11" s="21"/>
    </row>
    <row r="12" spans="2:8" x14ac:dyDescent="0.25">
      <c r="B12" s="19"/>
      <c r="C12" s="20"/>
      <c r="D12" s="20"/>
      <c r="E12" s="20"/>
      <c r="F12" s="20"/>
      <c r="G12" s="20"/>
      <c r="H12" s="21"/>
    </row>
    <row r="13" spans="2:8" ht="15.75" thickBot="1" x14ac:dyDescent="0.3">
      <c r="B13" s="27"/>
      <c r="C13" s="28"/>
      <c r="D13" s="28"/>
      <c r="E13" s="28"/>
      <c r="F13" s="28"/>
      <c r="G13" s="28"/>
      <c r="H13" s="29"/>
    </row>
    <row r="14" spans="2:8" ht="15.75" thickTop="1" x14ac:dyDescent="0.25"/>
  </sheetData>
  <sheetProtection algorithmName="SHA-512" hashValue="QIYpdJI/I+Ooj5VIAU2IpDpfK5IKa0hbcdfcTdclecgLPeWALsASBWmokTeFfpbR3I8R9MU5SEDcNeezH/PGYQ==" saltValue="+j1HUFdNWd9zyceCv3uT5Q==" spinCount="100000" sheet="1" objects="1" scenarios="1"/>
  <mergeCells count="1">
    <mergeCell ref="D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9F26-1243-4221-B600-C37F24A152EB}">
  <sheetPr>
    <tabColor theme="1"/>
  </sheetPr>
  <dimension ref="C2:C37"/>
  <sheetViews>
    <sheetView workbookViewId="0">
      <selection activeCell="C2" sqref="C2"/>
    </sheetView>
  </sheetViews>
  <sheetFormatPr defaultRowHeight="15" x14ac:dyDescent="0.25"/>
  <cols>
    <col min="3" max="3" width="24.85546875" customWidth="1"/>
  </cols>
  <sheetData>
    <row r="2" spans="3:3" x14ac:dyDescent="0.25">
      <c r="C2" s="4" t="s">
        <v>22</v>
      </c>
    </row>
    <row r="3" spans="3:3" x14ac:dyDescent="0.25">
      <c r="C3" s="5" t="s">
        <v>23</v>
      </c>
    </row>
    <row r="4" spans="3:3" x14ac:dyDescent="0.25">
      <c r="C4" s="6" t="s">
        <v>24</v>
      </c>
    </row>
    <row r="5" spans="3:3" x14ac:dyDescent="0.25">
      <c r="C5" s="6" t="s">
        <v>56</v>
      </c>
    </row>
    <row r="6" spans="3:3" x14ac:dyDescent="0.25">
      <c r="C6" s="6" t="s">
        <v>25</v>
      </c>
    </row>
    <row r="7" spans="3:3" x14ac:dyDescent="0.25">
      <c r="C7" s="6" t="s">
        <v>57</v>
      </c>
    </row>
    <row r="8" spans="3:3" x14ac:dyDescent="0.25">
      <c r="C8" s="6" t="s">
        <v>26</v>
      </c>
    </row>
    <row r="9" spans="3:3" x14ac:dyDescent="0.25">
      <c r="C9" s="6" t="s">
        <v>27</v>
      </c>
    </row>
    <row r="10" spans="3:3" x14ac:dyDescent="0.25">
      <c r="C10" s="6" t="s">
        <v>28</v>
      </c>
    </row>
    <row r="11" spans="3:3" x14ac:dyDescent="0.25">
      <c r="C11" s="6" t="s">
        <v>29</v>
      </c>
    </row>
    <row r="12" spans="3:3" x14ac:dyDescent="0.25">
      <c r="C12" s="6" t="s">
        <v>30</v>
      </c>
    </row>
    <row r="13" spans="3:3" x14ac:dyDescent="0.25">
      <c r="C13" s="6" t="s">
        <v>31</v>
      </c>
    </row>
    <row r="14" spans="3:3" x14ac:dyDescent="0.25">
      <c r="C14" s="6" t="s">
        <v>32</v>
      </c>
    </row>
    <row r="15" spans="3:3" x14ac:dyDescent="0.25">
      <c r="C15" s="6" t="s">
        <v>33</v>
      </c>
    </row>
    <row r="16" spans="3:3" x14ac:dyDescent="0.25">
      <c r="C16" s="6" t="s">
        <v>34</v>
      </c>
    </row>
    <row r="17" spans="3:3" x14ac:dyDescent="0.25">
      <c r="C17" s="6" t="s">
        <v>35</v>
      </c>
    </row>
    <row r="18" spans="3:3" x14ac:dyDescent="0.25">
      <c r="C18" s="6" t="s">
        <v>36</v>
      </c>
    </row>
    <row r="19" spans="3:3" x14ac:dyDescent="0.25">
      <c r="C19" s="6" t="s">
        <v>37</v>
      </c>
    </row>
    <row r="20" spans="3:3" x14ac:dyDescent="0.25">
      <c r="C20" s="6" t="s">
        <v>38</v>
      </c>
    </row>
    <row r="21" spans="3:3" x14ac:dyDescent="0.25">
      <c r="C21" s="6" t="s">
        <v>55</v>
      </c>
    </row>
    <row r="22" spans="3:3" x14ac:dyDescent="0.25">
      <c r="C22" s="6" t="s">
        <v>39</v>
      </c>
    </row>
    <row r="23" spans="3:3" x14ac:dyDescent="0.25">
      <c r="C23" s="6" t="s">
        <v>40</v>
      </c>
    </row>
    <row r="24" spans="3:3" x14ac:dyDescent="0.25">
      <c r="C24" s="6" t="s">
        <v>41</v>
      </c>
    </row>
    <row r="25" spans="3:3" x14ac:dyDescent="0.25">
      <c r="C25" s="6" t="s">
        <v>42</v>
      </c>
    </row>
    <row r="26" spans="3:3" x14ac:dyDescent="0.25">
      <c r="C26" s="6" t="s">
        <v>52</v>
      </c>
    </row>
    <row r="27" spans="3:3" x14ac:dyDescent="0.25">
      <c r="C27" s="6" t="s">
        <v>43</v>
      </c>
    </row>
    <row r="28" spans="3:3" x14ac:dyDescent="0.25">
      <c r="C28" s="6" t="s">
        <v>44</v>
      </c>
    </row>
    <row r="29" spans="3:3" x14ac:dyDescent="0.25">
      <c r="C29" s="6" t="s">
        <v>45</v>
      </c>
    </row>
    <row r="30" spans="3:3" x14ac:dyDescent="0.25">
      <c r="C30" s="6" t="s">
        <v>46</v>
      </c>
    </row>
    <row r="31" spans="3:3" x14ac:dyDescent="0.25">
      <c r="C31" s="6" t="s">
        <v>54</v>
      </c>
    </row>
    <row r="32" spans="3:3" x14ac:dyDescent="0.25">
      <c r="C32" s="6" t="s">
        <v>47</v>
      </c>
    </row>
    <row r="33" spans="3:3" x14ac:dyDescent="0.25">
      <c r="C33" s="6" t="s">
        <v>48</v>
      </c>
    </row>
    <row r="34" spans="3:3" x14ac:dyDescent="0.25">
      <c r="C34" s="6" t="s">
        <v>49</v>
      </c>
    </row>
    <row r="35" spans="3:3" x14ac:dyDescent="0.25">
      <c r="C35" s="6" t="s">
        <v>50</v>
      </c>
    </row>
    <row r="36" spans="3:3" x14ac:dyDescent="0.25">
      <c r="C36" s="6" t="s">
        <v>53</v>
      </c>
    </row>
    <row r="37" spans="3:3" x14ac:dyDescent="0.25">
      <c r="C37" s="6" t="s">
        <v>51</v>
      </c>
    </row>
  </sheetData>
  <sheetProtection algorithmName="SHA-512" hashValue="0djEp5CzUFz8hAJYdGEO6nzVNHGDUOuzPOo+Yadpji9QbSdyVKG/PHrenYEy5vFfIn7e85bg87zOjV5Q4NDNnQ==" saltValue="4Yb4o1bnHgaRJRCfv7TBD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 Document" ma:contentTypeID="0x010100A8C0FE432B00E948BF17A18F874DA90A00D7277BFB522B774B92A9E609239131CC" ma:contentTypeVersion="34" ma:contentTypeDescription="Create a new document in this library." ma:contentTypeScope="" ma:versionID="cd263a25f00285ba3bb70935ed10e29c">
  <xsd:schema xmlns:xsd="http://www.w3.org/2001/XMLSchema" xmlns:xs="http://www.w3.org/2001/XMLSchema" xmlns:p="http://schemas.microsoft.com/office/2006/metadata/properties" xmlns:ns2="1e866f1f-0b21-41dc-b9cb-81167115ab19" xmlns:ns4="c1c27a6f-3295-4d53-88f7-dc2956bf7014" targetNamespace="http://schemas.microsoft.com/office/2006/metadata/properties" ma:root="true" ma:fieldsID="2f37c44bab351e702ab7551e922d8368" ns2:_="" ns4:_="">
    <xsd:import namespace="1e866f1f-0b21-41dc-b9cb-81167115ab19"/>
    <xsd:import namespace="c1c27a6f-3295-4d53-88f7-dc2956bf7014"/>
    <xsd:element name="properties">
      <xsd:complexType>
        <xsd:sequence>
          <xsd:element name="documentManagement">
            <xsd:complexType>
              <xsd:all>
                <xsd:element ref="ns2:ProgrGroup" minOccurs="0"/>
                <xsd:element ref="ns2:ProgrCategory" minOccurs="0"/>
                <xsd:element ref="ns2:Order1" minOccurs="0"/>
                <xsd:element ref="ns2:DocComments" minOccurs="0"/>
                <xsd:element ref="ns2:DocStatus" minOccurs="0"/>
                <xsd:element ref="ns2:DocPublProtocol" minOccurs="0"/>
                <xsd:element ref="ns2:DocInternalExternal" minOccurs="0"/>
                <xsd:element ref="ns2:ITcomments" minOccurs="0"/>
                <xsd:element ref="ns2:ITstatus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66f1f-0b21-41dc-b9cb-81167115ab19" elementFormDefault="qualified">
    <xsd:import namespace="http://schemas.microsoft.com/office/2006/documentManagement/types"/>
    <xsd:import namespace="http://schemas.microsoft.com/office/infopath/2007/PartnerControls"/>
    <xsd:element name="ProgrGroup" ma:index="1" nillable="true" ma:displayName="Programme Docs Group" ma:description="Needed for MGAs &amp; Programme Documents (MFF 2021-2027)" ma:format="Dropdown" ma:internalName="ProgrGroup" ma:readOnly="false">
      <xsd:simpleType>
        <xsd:union memberTypes="dms:Text">
          <xsd:simpleType>
            <xsd:restriction base="dms:Choice">
              <xsd:enumeration value="00 CORPORATE MASTERFILES"/>
              <xsd:enumeration value="00 HEALTHCHECKS"/>
              <xsd:enumeration value="01 HORIZON and EURATOM"/>
              <xsd:enumeration value="02 RFCS"/>
              <xsd:enumeration value="03 DIGITAL EUROPE (DEP)"/>
              <xsd:enumeration value="04 DEFENCE (EDF, ASAP and EDIRPA)"/>
              <xsd:enumeration value="05 SPACE"/>
              <xsd:enumeration value="06 CEF"/>
              <xsd:enumeration value="07 I3"/>
              <xsd:enumeration value="07a ERDF-TA"/>
              <xsd:enumeration value="08 IMREG"/>
              <xsd:enumeration value="09 LIFE"/>
              <xsd:enumeration value="10 INNOVFUND"/>
              <xsd:enumeration value="11 RENEWFM"/>
              <xsd:enumeration value="11a JTM"/>
              <xsd:enumeration value="12 EMFAF"/>
              <xsd:enumeration value="13 AGRIP"/>
              <xsd:enumeration value="14 IMCAP"/>
              <xsd:enumeration value="15 SINGLE MARKET (SMP)"/>
              <xsd:enumeration value="15a BUSINESS CONSUMER SURVEYS (BCS)"/>
              <xsd:enumeration value="16 ERASMUS"/>
              <xsd:enumeration value="17 CREATIVE EUROPE"/>
              <xsd:enumeration value="18 EUROPEAN SOLIDARITY CORPS (ESC)"/>
              <xsd:enumeration value="19 CERV"/>
              <xsd:enumeration value="20 JUSTICE"/>
              <xsd:enumeration value="21 ESF and SOCPL"/>
              <xsd:enumeration value="22 EU4HEALTH"/>
              <xsd:enumeration value="23 AMIF, ISF and BMVI"/>
              <xsd:enumeration value="24 EU ANTI-FRAUD"/>
              <xsd:enumeration value="25 CUSTOMS and FISCALIS"/>
              <xsd:enumeration value="26 CCEI"/>
              <xsd:enumeration value="27 PERICLES"/>
              <xsd:enumeration value="28 TECHNICAL SUPPORT (TSI)"/>
              <xsd:enumeration value="29 UCPM"/>
              <xsd:enumeration value="30 HUMANITARIAN AID"/>
              <xsd:enumeration value="31 RELEX"/>
              <xsd:enumeration value="41 EUROPE DIRECT"/>
              <xsd:enumeration value="41 EUROPOL"/>
              <xsd:enumeration value="41 PPPA"/>
            </xsd:restriction>
          </xsd:simpleType>
        </xsd:union>
      </xsd:simpleType>
    </xsd:element>
    <xsd:element name="ProgrCategory" ma:index="2" nillable="true" ma:displayName="Programme Docs Category" ma:description="Needed for MGAs &amp; Programme Documents (MFF 2021-2027)" ma:format="Dropdown" ma:internalName="ProgrCategory" ma:readOnly="false">
      <xsd:simpleType>
        <xsd:union memberTypes="dms:Text">
          <xsd:simpleType>
            <xsd:restriction base="dms:Choice">
              <xsd:enumeration value="1. MGAs"/>
              <xsd:enumeration value="2. Programme guidance"/>
              <xsd:enumeration value="3. Customised reports &amp; forms"/>
              <xsd:enumeration value="5. Other"/>
              <xsd:enumeration value="6. xxx PUBLICATION FOLDERS"/>
              <xsd:enumeration value="7. xxxx DISCARDED DOCUMENTS"/>
              <xsd:enumeration value="7. xxxx DONE DOCUMENTS"/>
              <xsd:enumeration value="7. xxxx ORIGINAL DOCUMENTS"/>
              <xsd:enumeration value="1. PART C HEALTHCHECK"/>
              <xsd:enumeration value="2. MGA Annexes"/>
              <xsd:enumeration value="3. Customised reports &amp; forms (HE ERC)"/>
              <xsd:enumeration value="3. Customised reports &amp; forms (HE MSCA)"/>
              <xsd:enumeration value="3. Customised reports &amp; forms (HE EIC)"/>
              <xsd:enumeration value="3. Customised reports &amp; forms (HE EIT)"/>
              <xsd:enumeration value="3. Customised reports &amp; forms (ASAP)"/>
              <xsd:enumeration value="3. Customised reports &amp; forms (EDIRPA)"/>
              <xsd:enumeration value="3. Customised reports &amp; forms (aCEF-T)"/>
              <xsd:enumeration value="3. Customised reports &amp; forms (bCEF-E)"/>
              <xsd:enumeration value="3. Customised reports &amp; forms (cCEF-DIG)"/>
              <xsd:enumeration value="3. Customised reports &amp; forms (INNOVFUND AUCTIONS)"/>
              <xsd:enumeration value="3. Customised reports &amp; forms (SMP COSME)"/>
              <xsd:enumeration value="3. Customised reports &amp; forms (SMP CONS)"/>
              <xsd:enumeration value="3. Customised reports &amp; forms (SMP COMP)"/>
              <xsd:enumeration value="3. Customised reports &amp; forms (SMP FOOD)"/>
              <xsd:enumeration value="3. Customised reports &amp; forms (SMP STAND)"/>
              <xsd:enumeration value="3. Customised reports &amp; forms (SMP ESS)"/>
              <xsd:enumeration value="3. Customised reports &amp; forms (SMP SURV)"/>
              <xsd:enumeration value="3. Customised reports &amp; forms (ERASMUS JMO Schools Info Package)"/>
              <xsd:enumeration value="3. Customised reports &amp; forms (ECHE Certificate)"/>
              <xsd:enumeration value="3. Customised reports &amp; forms (ESC HUMAID Quality Label)"/>
              <xsd:enumeration value="3. Customised reports &amp; forms (ECHO Partnership Certificate)"/>
              <xsd:enumeration value="3. Customised reports &amp; forms (RELEX TWINNING)"/>
              <xsd:enumeration value="3. Customised reports &amp; forms (RELEX MOBAF)"/>
              <xsd:enumeration value="3. Customised reports &amp; forms (PPPA EACEA)"/>
            </xsd:restriction>
          </xsd:simpleType>
        </xsd:union>
      </xsd:simpleType>
    </xsd:element>
    <xsd:element name="Order1" ma:index="3" nillable="true" ma:displayName="Order" ma:indexed="true" ma:internalName="Order1" ma:readOnly="false" ma:percentage="FALSE">
      <xsd:simpleType>
        <xsd:restriction base="dms:Number"/>
      </xsd:simpleType>
    </xsd:element>
    <xsd:element name="DocComments" ma:index="4" nillable="true" ma:displayName="Doc Comments" ma:description="Needed for all Pages" ma:internalName="DocComments" ma:readOnly="false">
      <xsd:simpleType>
        <xsd:restriction base="dms:Note"/>
      </xsd:simpleType>
    </xsd:element>
    <xsd:element name="DocStatus" ma:index="5" nillable="true" ma:displayName="Doc Status" ma:description="Needed for all except GoFund Archive" ma:format="Dropdown" ma:internalName="DocStatus" ma:readOnly="false">
      <xsd:simpleType>
        <xsd:union memberTypes="dms:Text">
          <xsd:simpleType>
            <xsd:restriction base="dms:Choice">
              <xsd:enumeration value="͏New"/>
              <xsd:enumeration value="New version"/>
              <xsd:enumeration value="Under validation"/>
              <xsd:enumeration value="Ready"/>
              <xsd:enumeration value="Ready for publication"/>
              <xsd:enumeration value="Published"/>
              <xsd:enumeration value="Wait"/>
              <xsd:enumeration value="n/a (backoffice document)"/>
              <xsd:enumeration value="old document"/>
            </xsd:restriction>
          </xsd:simpleType>
        </xsd:union>
      </xsd:simpleType>
    </xsd:element>
    <xsd:element name="DocPublProtocol" ma:index="6" nillable="true" ma:displayName="Doc Publ. Protocol" ma:description="Needed for MGAs &amp; Programme Documents and Business Documents Management View" ma:format="Dropdown" ma:internalName="DocPublProtocol" ma:readOnly="false">
      <xsd:simpleType>
        <xsd:union memberTypes="dms:Text">
          <xsd:simpleType>
            <xsd:restriction base="dms:Choice">
              <xsd:enumeration value="MGA2-1 MGAs"/>
              <xsd:enumeration value="CONTR1-1 Expert contracts"/>
              <xsd:enumeration value="GUID1-1 Business - External guidance"/>
              <xsd:enumeration value="GUID1-2 Business - Internal guidance"/>
              <xsd:enumeration value="GUID2-1 Programme tpl - External guidance"/>
              <xsd:enumeration value="GUID2-2 Programme tpl - Internal guidance"/>
              <xsd:enumeration value="TPL1-1 Business - Decisions"/>
              <xsd:enumeration value="TPL1-2 Business - Reports"/>
              <xsd:enumeration value="TPL1-3 Business - Letters"/>
              <xsd:enumeration value="TPL1-4 Business - Special (Portal)"/>
              <xsd:enumeration value="TPL1-5 Business - Special (GoFund)"/>
              <xsd:enumeration value="TPL2-1 Programme tpl - Call documents"/>
              <xsd:enumeration value="TPL2-2 Programme tpl - Application forms, etc"/>
              <xsd:enumeration value="TPL2-3 Programme tpl - Evaluation forms, etc"/>
              <xsd:enumeration value="TPL2-4 Programme tpl - DoAs"/>
              <xsd:enumeration value="TPL2-5 Programme tpl - Reporting forms, etc"/>
              <xsd:enumeration value="TPL2-6 Programme tpl - Audit templates"/>
              <xsd:enumeration value="TPL2-7 Programme tpl - Other"/>
              <xsd:enumeration value="Portal1-1 Terms &amp; Conditions"/>
              <xsd:enumeration value="Portal1-2 Privacy Statement"/>
              <xsd:enumeration value="Portal1-3 Glossary"/>
              <xsd:enumeration value="Portal1-4 Lists of expert names"/>
            </xsd:restriction>
          </xsd:simpleType>
        </xsd:union>
      </xsd:simpleType>
    </xsd:element>
    <xsd:element name="DocInternalExternal" ma:index="7" nillable="true" ma:displayName="Doc Internal/External" ma:description="Needed for MGAs &amp; Programme Documents and Business Documentation Management View" ma:format="Dropdown" ma:internalName="DocInternalExternal" ma:readOnly="false">
      <xsd:simpleType>
        <xsd:union memberTypes="dms:Text">
          <xsd:simpleType>
            <xsd:restriction base="dms:Choice">
              <xsd:enumeration value="Internal"/>
              <xsd:enumeration value="External"/>
              <xsd:enumeration value="Internal &amp; external"/>
            </xsd:restriction>
          </xsd:simpleType>
        </xsd:union>
      </xsd:simpleType>
    </xsd:element>
    <xsd:element name="ITcomments" ma:index="8" nillable="true" ma:displayName="IT Comments" ma:description="Needed for MGAs &amp; Programme Documents and Business Documents Normal View" ma:internalName="ITcomments" ma:readOnly="false">
      <xsd:simpleType>
        <xsd:restriction base="dms:Note">
          <xsd:maxLength value="255"/>
        </xsd:restriction>
      </xsd:simpleType>
    </xsd:element>
    <xsd:element name="ITstatus" ma:index="9" nillable="true" ma:displayName="IT Status" ma:description="Needed for MGAs &amp; Programme Documents and Business Documents Normal View" ma:format="Dropdown" ma:internalName="ITstatus" ma:readOnly="false">
      <xsd:simpleType>
        <xsd:union memberTypes="dms:Text">
          <xsd:simpleType>
            <xsd:restriction base="dms:Choice">
              <xsd:enumeration value="͏Wait"/>
              <xsd:enumeration value="Ready for IT"/>
              <xsd:enumeration value="IT implementation started"/>
              <xsd:enumeration value="IT implementation finished"/>
              <xsd:enumeration value="New version ready for IT"/>
              <xsd:enumeration value="n/a (no IT implementation)"/>
            </xsd:restriction>
          </xsd:simpleType>
        </xsd:un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27a6f-3295-4d53-88f7-dc2956bf70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7" ma:displayName="Author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e866f1f-0b21-41dc-b9cb-81167115ab19">5</Order1>
    <DocComments xmlns="1e866f1f-0b21-41dc-b9cb-81167115ab19">Password "Calculator". 
Application Form Annex to be available in SEP.</DocComments>
    <DocInternalExternal xmlns="1e866f1f-0b21-41dc-b9cb-81167115ab19">Internal &amp; external</DocInternalExternal>
    <ProgrCategory xmlns="1e866f1f-0b21-41dc-b9cb-81167115ab19">3. Customised reports &amp; forms</ProgrCategory>
    <ProgrGroup xmlns="1e866f1f-0b21-41dc-b9cb-81167115ab19">19 CERV</ProgrGroup>
    <DocStatus xmlns="1e866f1f-0b21-41dc-b9cb-81167115ab19">Ready</DocStatus>
    <DocPublProtocol xmlns="1e866f1f-0b21-41dc-b9cb-81167115ab19">TPL2-2 Programme tpl - Application forms, etc</DocPublProtocol>
    <ITcomments xmlns="1e866f1f-0b21-41dc-b9cb-81167115ab19" xsi:nil="true"/>
    <ITstatus xmlns="1e866f1f-0b21-41dc-b9cb-81167115ab19" xsi:nil="true"/>
  </documentManagement>
</p:properties>
</file>

<file path=customXml/itemProps1.xml><?xml version="1.0" encoding="utf-8"?>
<ds:datastoreItem xmlns:ds="http://schemas.openxmlformats.org/officeDocument/2006/customXml" ds:itemID="{A875A30A-EC38-47B7-8E8E-21FB0F516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66f1f-0b21-41dc-b9cb-81167115ab19"/>
    <ds:schemaRef ds:uri="c1c27a6f-3295-4d53-88f7-dc2956bf70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0FD08-3C2D-4BC9-AB44-A32E45ED4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BD8B5-8E8E-4BDC-ACD0-19C05D2A04D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c1c27a6f-3295-4d53-88f7-dc2956bf7014"/>
    <ds:schemaRef ds:uri="1e866f1f-0b21-41dc-b9cb-81167115ab1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</vt:lpstr>
      <vt:lpstr>Reference - Lump sums</vt:lpstr>
      <vt:lpstr>Version</vt:lpstr>
      <vt:lpstr>Country of event</vt:lpstr>
      <vt:lpstr>Budget!Print_Area</vt:lpstr>
      <vt:lpstr>'Reference - Lump sums'!Print_Area</vt:lpstr>
      <vt:lpstr>Reference</vt:lpstr>
      <vt:lpstr>VersionReference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2024-11-06T10:44:13Z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0x010100A8C0FE432B00E948BF17A18F874DA90A00D7277BFB522B774B92A9E609239131CC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2023-10-16T14:07:22Z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a13cfbb1-d1c0-45e5-8e69-37b320bc6d76</vt:lpwstr>
  </property>
  <property fmtid="{D5CDD505-2E9C-101B-9397-08002B2CF9AE}" pid="9" name="MSIP_Label_6bd9ddd1-4d20-43f6-abfa-fc3c07406f94_ContentBits">
    <vt:lpwstr>0</vt:lpwstr>
  </property>
  <property fmtid="{D5CDD505-2E9C-101B-9397-08002B2CF9AE}" pid="10" name="EC_Collab_Status">
    <vt:lpwstr>Not Started</vt:lpwstr>
  </property>
  <property fmtid="{D5CDD505-2E9C-101B-9397-08002B2CF9AE}" pid="11" name="EC_Collab_DocumentLanguage">
    <vt:lpwstr>EN</vt:lpwstr>
  </property>
</Properties>
</file>