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eceuropaeu.sharepoint.com/teams/GRP-PRO-eGrants-Drafting/MGAs 2021-2027/CERV CLEAN FOR PUBL/"/>
    </mc:Choice>
  </mc:AlternateContent>
  <xr:revisionPtr revIDLastSave="0" documentId="8_{ADD8D822-6B0F-48F7-9A3F-40FFA21BD8BC}" xr6:coauthVersionLast="47" xr6:coauthVersionMax="47" xr10:uidLastSave="{00000000-0000-0000-0000-000000000000}"/>
  <workbookProtection workbookAlgorithmName="SHA-512" workbookHashValue="PY82ftvsfHGY2wZSeg8M6mfz29kiTNltYm9VmoOkc+wfqI/1ki1qb1YJuLL+IQSBtRjLwmHaV5w1ntHPKVgiew==" workbookSaltValue="BMVcMRayAUni2NlKmeSdjw==" workbookSpinCount="100000" lockStructure="1"/>
  <bookViews>
    <workbookView xWindow="-120" yWindow="-120" windowWidth="29040" windowHeight="15840" xr2:uid="{00000000-000D-0000-FFFF-FFFF00000000}"/>
  </bookViews>
  <sheets>
    <sheet name="Budget" sheetId="2" r:id="rId1"/>
    <sheet name="Reference - lump sums" sheetId="3" r:id="rId2"/>
    <sheet name="Version" sheetId="4" state="hidden" r:id="rId3"/>
  </sheets>
  <definedNames>
    <definedName name="In_situ">Budget!$P$122:$P$127</definedName>
    <definedName name="In_situbis">Budget!$Q$128:$AA$128</definedName>
    <definedName name="Online">Budget!$Q$122:$Q$127</definedName>
    <definedName name="Onlinebis">Budget!$Q$129:$AA$129</definedName>
    <definedName name="_xlnm.Print_Area" localSheetId="0">Budget!$C$3:$H$34</definedName>
    <definedName name="VersionReference">Version!$D$11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2" l="1"/>
  <c r="H8" i="2" s="1"/>
  <c r="H23" i="2"/>
  <c r="H20" i="2"/>
  <c r="H15" i="2"/>
  <c r="G28" i="2"/>
  <c r="G27" i="2"/>
  <c r="G26" i="2"/>
  <c r="H26" i="2" s="1"/>
  <c r="G25" i="2"/>
  <c r="H25" i="2" s="1"/>
  <c r="G24" i="2"/>
  <c r="H24" i="2" s="1"/>
  <c r="G23" i="2"/>
  <c r="G22" i="2"/>
  <c r="H22" i="2" s="1"/>
  <c r="G21" i="2"/>
  <c r="H21" i="2" s="1"/>
  <c r="G20" i="2"/>
  <c r="G19" i="2"/>
  <c r="H19" i="2" s="1"/>
  <c r="G18" i="2"/>
  <c r="H18" i="2" s="1"/>
  <c r="G17" i="2"/>
  <c r="H17" i="2" s="1"/>
  <c r="G16" i="2"/>
  <c r="H16" i="2" s="1"/>
  <c r="G15" i="2"/>
  <c r="G14" i="2"/>
  <c r="H14" i="2" s="1"/>
  <c r="G13" i="2"/>
  <c r="H13" i="2" s="1"/>
  <c r="G12" i="2"/>
  <c r="G11" i="2"/>
  <c r="G10" i="2"/>
  <c r="H10" i="2" s="1"/>
  <c r="G9" i="2"/>
  <c r="H9" i="2" s="1"/>
  <c r="H28" i="2"/>
  <c r="H27" i="2"/>
  <c r="H12" i="2"/>
  <c r="H11" i="2"/>
  <c r="D11" i="4"/>
  <c r="C2" i="2" s="1"/>
  <c r="D8" i="4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" i="2"/>
  <c r="O21" i="2" l="1"/>
  <c r="G29" i="2"/>
  <c r="H29" i="2" s="1"/>
  <c r="G30" i="2"/>
  <c r="H30" i="2" s="1"/>
  <c r="G31" i="2"/>
  <c r="H31" i="2" s="1"/>
  <c r="G32" i="2"/>
  <c r="H32" i="2" s="1"/>
  <c r="G33" i="2" l="1"/>
  <c r="O9" i="2"/>
  <c r="O10" i="2"/>
  <c r="O11" i="2"/>
  <c r="O12" i="2"/>
  <c r="O13" i="2"/>
  <c r="O14" i="2"/>
  <c r="O15" i="2"/>
  <c r="O16" i="2"/>
  <c r="O17" i="2"/>
  <c r="O18" i="2"/>
  <c r="O19" i="2"/>
  <c r="O28" i="2" l="1"/>
  <c r="O29" i="2"/>
  <c r="O30" i="2"/>
  <c r="O31" i="2"/>
  <c r="O32" i="2"/>
  <c r="O23" i="2"/>
  <c r="O24" i="2"/>
  <c r="O25" i="2"/>
  <c r="O26" i="2"/>
  <c r="O27" i="2"/>
  <c r="O20" i="2" l="1"/>
  <c r="O22" i="2"/>
</calcChain>
</file>

<file path=xl/sharedStrings.xml><?xml version="1.0" encoding="utf-8"?>
<sst xmlns="http://schemas.openxmlformats.org/spreadsheetml/2006/main" count="188" uniqueCount="60">
  <si>
    <t xml:space="preserve">LUMP SUMS FOR IN SITU EVENTS </t>
  </si>
  <si>
    <t>Participants</t>
  </si>
  <si>
    <t>Number of Countries</t>
  </si>
  <si>
    <t>1-3</t>
  </si>
  <si>
    <t>4-6</t>
  </si>
  <si>
    <t>7-9</t>
  </si>
  <si>
    <t>10-12</t>
  </si>
  <si>
    <t>13-15</t>
  </si>
  <si>
    <t>&gt;15</t>
  </si>
  <si>
    <t xml:space="preserve">LUMP SUMS FOR ONLINE EVENTS </t>
  </si>
  <si>
    <t>Paricipants</t>
  </si>
  <si>
    <t>101-200</t>
  </si>
  <si>
    <t>201-300</t>
  </si>
  <si>
    <t>&gt;300</t>
  </si>
  <si>
    <t>2-3</t>
  </si>
  <si>
    <t>CERV Programme - Citizens engagement and participation strand:
European remembrance, Citizens participation, Networks of Towns</t>
  </si>
  <si>
    <t>Estimated EU contribution</t>
  </si>
  <si>
    <r>
      <t xml:space="preserve">Project title:
(insert the project title here </t>
    </r>
    <r>
      <rPr>
        <b/>
        <sz val="12"/>
        <color theme="1"/>
        <rFont val="Symbol"/>
        <family val="1"/>
        <charset val="2"/>
      </rPr>
      <t>®</t>
    </r>
    <r>
      <rPr>
        <b/>
        <sz val="12"/>
        <color theme="1"/>
        <rFont val="Arial"/>
        <family val="2"/>
      </rPr>
      <t xml:space="preserve">) </t>
    </r>
  </si>
  <si>
    <r>
      <t xml:space="preserve">Event type: 
in situ OR online
</t>
    </r>
    <r>
      <rPr>
        <b/>
        <i/>
        <sz val="10"/>
        <rFont val="Arial"/>
        <family val="2"/>
      </rPr>
      <t>(manual input)</t>
    </r>
  </si>
  <si>
    <t>Online</t>
  </si>
  <si>
    <t>In_situ</t>
  </si>
  <si>
    <t>76-100</t>
  </si>
  <si>
    <t xml:space="preserve">The "Total Amount" in this calculator must be equal to the "Total" of the "Requested grant amount" in the Part A, section 3-Budget.  </t>
  </si>
  <si>
    <t>In-situ</t>
  </si>
  <si>
    <t>In_situbis</t>
  </si>
  <si>
    <t>25-50</t>
  </si>
  <si>
    <t>51-75</t>
  </si>
  <si>
    <t>101-125</t>
  </si>
  <si>
    <t>126-150</t>
  </si>
  <si>
    <t>151-175</t>
  </si>
  <si>
    <t>176-200</t>
  </si>
  <si>
    <t>201-225</t>
  </si>
  <si>
    <t>226-250</t>
  </si>
  <si>
    <t>251-275</t>
  </si>
  <si>
    <t>≥276</t>
  </si>
  <si>
    <t>Onlinebis</t>
  </si>
  <si>
    <t xml:space="preserve">   </t>
  </si>
  <si>
    <t xml:space="preserve">Product: </t>
  </si>
  <si>
    <t xml:space="preserve">Major: </t>
  </si>
  <si>
    <t xml:space="preserve">Minor: </t>
  </si>
  <si>
    <t xml:space="preserve">Build: </t>
  </si>
  <si>
    <t xml:space="preserve">Today: </t>
  </si>
  <si>
    <t xml:space="preserve">Today as text: </t>
  </si>
  <si>
    <t xml:space="preserve">VersionReference: </t>
  </si>
  <si>
    <t>CERV REM-CIV-NT Calculator</t>
  </si>
  <si>
    <t>XXX</t>
  </si>
  <si>
    <t>XXXXXXXXXXXXXXX</t>
  </si>
  <si>
    <t xml:space="preserve">Total Amount: </t>
  </si>
  <si>
    <t xml:space="preserve">ATTENTION: The list of events has to correspond with the list of work-packages described in part B.
Please use the same order! 1 EVENT = 1 WORK-PACKAGE
The "Total Amount" in this calculator must be equal
to the "Total" of the "Requested grant amount" in the Part A, section 3-Budget.  </t>
  </si>
  <si>
    <t>X
X
X</t>
  </si>
  <si>
    <t>X
X
X
X
X</t>
  </si>
  <si>
    <t>X</t>
  </si>
  <si>
    <t>X
X</t>
  </si>
  <si>
    <t>Event
(Work Package) Number</t>
  </si>
  <si>
    <r>
      <t xml:space="preserve">Lump sums (EUR)
</t>
    </r>
    <r>
      <rPr>
        <b/>
        <i/>
        <sz val="10"/>
        <color rgb="FF000000"/>
        <rFont val="Arial"/>
        <family val="2"/>
      </rPr>
      <t>(automatic calculation)</t>
    </r>
  </si>
  <si>
    <t>XXXXXXXXXXXXXXXXXX</t>
  </si>
  <si>
    <t>End of document</t>
  </si>
  <si>
    <t>XXXXXXXXXXX</t>
  </si>
  <si>
    <r>
      <t xml:space="preserve">Number of direct participants
</t>
    </r>
    <r>
      <rPr>
        <b/>
        <i/>
        <sz val="10"/>
        <color rgb="FF000000"/>
        <rFont val="Arial"/>
        <family val="2"/>
      </rPr>
      <t>(manual input)</t>
    </r>
  </si>
  <si>
    <r>
      <t xml:space="preserve">Number of countries
</t>
    </r>
    <r>
      <rPr>
        <b/>
        <i/>
        <sz val="10"/>
        <color rgb="FF000000"/>
        <rFont val="Arial"/>
        <family val="2"/>
      </rPr>
      <t>(manual input)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</si>
</sst>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EUR]\ #,##0"/>
    <numFmt numFmtId="165" formatCode="#,##0;[Red]#,##0"/>
    <numFmt numFmtId="166" formatCode="dd/mm/yyyy\ hh:mm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Symbol"/>
      <family val="1"/>
      <charset val="2"/>
    </font>
    <font>
      <b/>
      <sz val="16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Arial"/>
      <family val="2"/>
    </font>
    <font>
      <sz val="16"/>
      <color theme="1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sz val="9"/>
      <color rgb="FF3F3F76"/>
      <name val="EC Square Sans Pro"/>
      <family val="2"/>
    </font>
    <font>
      <sz val="9"/>
      <color theme="0"/>
      <name val="EC Square Sans Pro"/>
      <family val="2"/>
    </font>
    <font>
      <sz val="11"/>
      <color theme="1"/>
      <name val="Calibri"/>
      <family val="2"/>
      <charset val="1"/>
      <scheme val="minor"/>
    </font>
    <font>
      <sz val="12"/>
      <name val="EC Square Sans Pro"/>
      <family val="2"/>
    </font>
    <font>
      <sz val="12"/>
      <name val="Calibri"/>
      <family val="2"/>
      <charset val="1"/>
      <scheme val="minor"/>
    </font>
    <font>
      <sz val="12"/>
      <color theme="0"/>
      <name val="EC Square Sans Pro"/>
      <family val="2"/>
    </font>
    <font>
      <i/>
      <sz val="9"/>
      <color theme="1"/>
      <name val="Arial"/>
      <family val="2"/>
    </font>
    <font>
      <sz val="14"/>
      <color theme="1"/>
      <name val="Calibri"/>
      <family val="2"/>
      <scheme val="minor"/>
    </font>
    <font>
      <i/>
      <sz val="8"/>
      <color theme="0" tint="-0.249977111117893"/>
      <name val="Arial"/>
      <family val="2"/>
    </font>
    <font>
      <sz val="9"/>
      <color rgb="FF006100"/>
      <name val="EC Square Sans Pro"/>
      <family val="2"/>
    </font>
    <font>
      <sz val="9"/>
      <color rgb="FF006100"/>
      <name val="Arial"/>
      <family val="2"/>
    </font>
    <font>
      <vertAlign val="superscript"/>
      <sz val="11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3FFFF"/>
        <bgColor indexed="64"/>
      </patternFill>
    </fill>
    <fill>
      <patternFill patternType="solid">
        <fgColor rgb="FFFFCC99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ck">
        <color theme="5"/>
      </left>
      <right/>
      <top style="thick">
        <color theme="5"/>
      </top>
      <bottom/>
      <diagonal/>
    </border>
    <border>
      <left/>
      <right/>
      <top style="thick">
        <color theme="5"/>
      </top>
      <bottom/>
      <diagonal/>
    </border>
    <border>
      <left/>
      <right style="thick">
        <color theme="5"/>
      </right>
      <top style="thick">
        <color theme="5"/>
      </top>
      <bottom/>
      <diagonal/>
    </border>
    <border>
      <left style="thick">
        <color theme="5"/>
      </left>
      <right/>
      <top/>
      <bottom/>
      <diagonal/>
    </border>
    <border>
      <left/>
      <right style="thick">
        <color theme="5"/>
      </right>
      <top/>
      <bottom/>
      <diagonal/>
    </border>
    <border>
      <left style="thick">
        <color theme="5"/>
      </left>
      <right/>
      <top/>
      <bottom style="thick">
        <color theme="5"/>
      </bottom>
      <diagonal/>
    </border>
    <border>
      <left/>
      <right/>
      <top/>
      <bottom style="thick">
        <color theme="5"/>
      </bottom>
      <diagonal/>
    </border>
    <border>
      <left/>
      <right style="thick">
        <color theme="5"/>
      </right>
      <top/>
      <bottom style="thick">
        <color theme="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14996795556505021"/>
      </top>
      <bottom/>
      <diagonal/>
    </border>
  </borders>
  <cellStyleXfs count="5">
    <xf numFmtId="0" fontId="0" fillId="0" borderId="0"/>
    <xf numFmtId="0" fontId="20" fillId="6" borderId="16" applyNumberFormat="0" applyAlignment="0" applyProtection="0"/>
    <xf numFmtId="0" fontId="21" fillId="7" borderId="0" applyNumberFormat="0" applyBorder="0" applyAlignment="0" applyProtection="0"/>
    <xf numFmtId="0" fontId="22" fillId="0" borderId="0"/>
    <xf numFmtId="0" fontId="29" fillId="11" borderId="0" applyNumberFormat="0" applyBorder="0" applyAlignment="0" applyProtection="0"/>
  </cellStyleXfs>
  <cellXfs count="83">
    <xf numFmtId="0" fontId="0" fillId="0" borderId="0" xfId="0"/>
    <xf numFmtId="0" fontId="1" fillId="0" borderId="5" xfId="0" applyFont="1" applyBorder="1" applyAlignment="1" applyProtection="1">
      <alignment horizontal="center" vertical="center"/>
      <protection hidden="1"/>
    </xf>
    <xf numFmtId="0" fontId="4" fillId="0" borderId="5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0" fontId="5" fillId="0" borderId="0" xfId="0" applyFont="1"/>
    <xf numFmtId="49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0" fontId="5" fillId="0" borderId="0" xfId="0" applyFont="1" applyAlignment="1">
      <alignment horizontal="center"/>
    </xf>
    <xf numFmtId="0" fontId="22" fillId="0" borderId="0" xfId="3"/>
    <xf numFmtId="0" fontId="22" fillId="8" borderId="17" xfId="3" applyFill="1" applyBorder="1"/>
    <xf numFmtId="0" fontId="22" fillId="8" borderId="18" xfId="3" applyFill="1" applyBorder="1"/>
    <xf numFmtId="0" fontId="22" fillId="8" borderId="19" xfId="3" applyFill="1" applyBorder="1"/>
    <xf numFmtId="0" fontId="22" fillId="8" borderId="20" xfId="3" applyFill="1" applyBorder="1"/>
    <xf numFmtId="0" fontId="22" fillId="8" borderId="0" xfId="3" applyFill="1"/>
    <xf numFmtId="0" fontId="22" fillId="8" borderId="21" xfId="3" applyFill="1" applyBorder="1"/>
    <xf numFmtId="0" fontId="22" fillId="8" borderId="0" xfId="3" applyFill="1" applyAlignment="1">
      <alignment horizontal="right"/>
    </xf>
    <xf numFmtId="0" fontId="23" fillId="8" borderId="16" xfId="1" applyFont="1" applyFill="1" applyAlignment="1">
      <alignment horizontal="center"/>
    </xf>
    <xf numFmtId="0" fontId="23" fillId="6" borderId="16" xfId="1" applyFont="1" applyAlignment="1" applyProtection="1">
      <alignment horizontal="center"/>
    </xf>
    <xf numFmtId="166" fontId="24" fillId="8" borderId="0" xfId="3" applyNumberFormat="1" applyFont="1" applyFill="1" applyAlignment="1">
      <alignment horizontal="center"/>
    </xf>
    <xf numFmtId="166" fontId="23" fillId="6" borderId="16" xfId="1" applyNumberFormat="1" applyFont="1" applyAlignment="1">
      <alignment horizontal="center"/>
    </xf>
    <xf numFmtId="0" fontId="22" fillId="8" borderId="22" xfId="3" applyFill="1" applyBorder="1"/>
    <xf numFmtId="0" fontId="22" fillId="8" borderId="23" xfId="3" applyFill="1" applyBorder="1"/>
    <xf numFmtId="0" fontId="22" fillId="8" borderId="24" xfId="3" applyFill="1" applyBorder="1"/>
    <xf numFmtId="164" fontId="13" fillId="0" borderId="2" xfId="0" applyNumberFormat="1" applyFont="1" applyBorder="1" applyAlignment="1" applyProtection="1">
      <alignment horizontal="right" vertical="center"/>
      <protection hidden="1"/>
    </xf>
    <xf numFmtId="164" fontId="15" fillId="9" borderId="25" xfId="0" applyNumberFormat="1" applyFont="1" applyFill="1" applyBorder="1" applyAlignment="1" applyProtection="1">
      <alignment horizontal="right" vertical="center"/>
      <protection hidden="1"/>
    </xf>
    <xf numFmtId="0" fontId="27" fillId="0" borderId="0" xfId="0" applyFont="1"/>
    <xf numFmtId="0" fontId="1" fillId="0" borderId="0" xfId="0" applyFont="1" applyAlignment="1" applyProtection="1">
      <alignment wrapText="1"/>
      <protection hidden="1"/>
    </xf>
    <xf numFmtId="0" fontId="3" fillId="4" borderId="11" xfId="0" applyFont="1" applyFill="1" applyBorder="1" applyAlignment="1" applyProtection="1">
      <alignment vertical="center" wrapText="1"/>
      <protection hidden="1"/>
    </xf>
    <xf numFmtId="0" fontId="17" fillId="0" borderId="11" xfId="0" applyFont="1" applyBorder="1" applyAlignment="1" applyProtection="1">
      <alignment vertical="center" wrapText="1"/>
      <protection hidden="1"/>
    </xf>
    <xf numFmtId="0" fontId="18" fillId="0" borderId="11" xfId="0" applyFont="1" applyBorder="1" applyAlignment="1" applyProtection="1">
      <alignment vertical="top" wrapText="1"/>
      <protection hidden="1"/>
    </xf>
    <xf numFmtId="0" fontId="3" fillId="0" borderId="9" xfId="0" applyFont="1" applyBorder="1" applyAlignment="1" applyProtection="1">
      <alignment vertical="center" wrapText="1"/>
      <protection hidden="1"/>
    </xf>
    <xf numFmtId="0" fontId="9" fillId="2" borderId="1" xfId="0" applyFont="1" applyFill="1" applyBorder="1" applyAlignment="1" applyProtection="1">
      <alignment horizontal="center" vertical="center" wrapText="1"/>
      <protection hidden="1"/>
    </xf>
    <xf numFmtId="0" fontId="10" fillId="3" borderId="2" xfId="0" applyFont="1" applyFill="1" applyBorder="1" applyAlignment="1" applyProtection="1">
      <alignment horizontal="center" vertical="center" wrapText="1"/>
      <protection hidden="1"/>
    </xf>
    <xf numFmtId="0" fontId="9" fillId="3" borderId="2" xfId="0" applyFont="1" applyFill="1" applyBorder="1" applyAlignment="1" applyProtection="1">
      <alignment horizontal="center" vertical="center" wrapText="1"/>
      <protection hidden="1"/>
    </xf>
    <xf numFmtId="0" fontId="9" fillId="2" borderId="2" xfId="0" applyFont="1" applyFill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13" fillId="0" borderId="2" xfId="0" applyFont="1" applyBorder="1" applyAlignment="1" applyProtection="1">
      <alignment horizontal="center" vertical="center"/>
      <protection hidden="1"/>
    </xf>
    <xf numFmtId="0" fontId="14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15" fillId="9" borderId="13" xfId="0" applyFont="1" applyFill="1" applyBorder="1" applyAlignment="1" applyProtection="1">
      <alignment horizontal="right" vertical="center"/>
      <protection hidden="1"/>
    </xf>
    <xf numFmtId="0" fontId="19" fillId="0" borderId="0" xfId="0" applyFont="1" applyAlignment="1" applyProtection="1">
      <alignment wrapText="1"/>
      <protection hidden="1"/>
    </xf>
    <xf numFmtId="0" fontId="26" fillId="0" borderId="26" xfId="0" applyFont="1" applyBorder="1" applyProtection="1">
      <protection hidden="1"/>
    </xf>
    <xf numFmtId="0" fontId="16" fillId="0" borderId="0" xfId="0" applyFont="1" applyAlignment="1" applyProtection="1">
      <alignment wrapText="1"/>
      <protection hidden="1"/>
    </xf>
    <xf numFmtId="0" fontId="1" fillId="0" borderId="5" xfId="0" applyFont="1" applyBorder="1" applyProtection="1">
      <protection hidden="1"/>
    </xf>
    <xf numFmtId="49" fontId="1" fillId="0" borderId="5" xfId="0" applyNumberFormat="1" applyFont="1" applyBorder="1" applyAlignment="1" applyProtection="1">
      <alignment horizontal="center" vertical="center"/>
      <protection hidden="1"/>
    </xf>
    <xf numFmtId="165" fontId="2" fillId="0" borderId="2" xfId="0" applyNumberFormat="1" applyFont="1" applyBorder="1" applyAlignment="1" applyProtection="1">
      <alignment horizontal="center" vertical="center"/>
      <protection hidden="1"/>
    </xf>
    <xf numFmtId="165" fontId="2" fillId="0" borderId="4" xfId="0" applyNumberFormat="1" applyFont="1" applyBorder="1" applyAlignment="1" applyProtection="1">
      <alignment horizontal="center" vertical="center"/>
      <protection hidden="1"/>
    </xf>
    <xf numFmtId="49" fontId="1" fillId="0" borderId="0" xfId="0" applyNumberFormat="1" applyFont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49" fontId="2" fillId="0" borderId="3" xfId="0" applyNumberFormat="1" applyFont="1" applyBorder="1" applyAlignment="1" applyProtection="1">
      <alignment horizontal="justify" vertical="center"/>
      <protection hidden="1"/>
    </xf>
    <xf numFmtId="49" fontId="2" fillId="0" borderId="2" xfId="0" applyNumberFormat="1" applyFont="1" applyBorder="1" applyAlignment="1" applyProtection="1">
      <alignment horizontal="justify" vertical="center"/>
      <protection hidden="1"/>
    </xf>
    <xf numFmtId="0" fontId="13" fillId="0" borderId="2" xfId="0" applyFont="1" applyBorder="1" applyAlignment="1" applyProtection="1">
      <alignment horizontal="center" vertical="center"/>
      <protection locked="0" hidden="1"/>
    </xf>
    <xf numFmtId="49" fontId="13" fillId="0" borderId="2" xfId="0" applyNumberFormat="1" applyFont="1" applyBorder="1" applyAlignment="1" applyProtection="1">
      <alignment horizontal="center" vertical="center"/>
      <protection locked="0" hidden="1"/>
    </xf>
    <xf numFmtId="0" fontId="31" fillId="0" borderId="0" xfId="0" applyFont="1" applyAlignment="1" applyProtection="1">
      <alignment horizontal="left" vertical="center" wrapText="1"/>
      <protection hidden="1"/>
    </xf>
    <xf numFmtId="0" fontId="30" fillId="0" borderId="4" xfId="4" applyFont="1" applyFill="1" applyBorder="1" applyAlignment="1" applyProtection="1">
      <alignment horizontal="center" vertical="center"/>
      <protection hidden="1"/>
    </xf>
    <xf numFmtId="0" fontId="28" fillId="0" borderId="4" xfId="0" applyFont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top" wrapText="1"/>
      <protection hidden="1"/>
    </xf>
    <xf numFmtId="0" fontId="3" fillId="10" borderId="13" xfId="0" applyFont="1" applyFill="1" applyBorder="1" applyAlignment="1" applyProtection="1">
      <alignment horizontal="center" vertical="center" wrapText="1"/>
      <protection hidden="1"/>
    </xf>
    <xf numFmtId="0" fontId="3" fillId="10" borderId="9" xfId="0" applyFont="1" applyFill="1" applyBorder="1" applyAlignment="1" applyProtection="1">
      <alignment horizontal="center" vertical="center" wrapText="1"/>
      <protection hidden="1"/>
    </xf>
    <xf numFmtId="0" fontId="3" fillId="10" borderId="3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 wrapText="1"/>
      <protection hidden="1"/>
    </xf>
    <xf numFmtId="0" fontId="7" fillId="0" borderId="9" xfId="0" applyFont="1" applyBorder="1" applyAlignment="1" applyProtection="1">
      <alignment horizontal="center" vertical="center" wrapText="1"/>
      <protection hidden="1"/>
    </xf>
    <xf numFmtId="0" fontId="7" fillId="0" borderId="3" xfId="0" applyFont="1" applyBorder="1" applyAlignment="1" applyProtection="1">
      <alignment horizontal="center" vertical="center" wrapText="1"/>
      <protection hidden="1"/>
    </xf>
    <xf numFmtId="0" fontId="8" fillId="0" borderId="14" xfId="0" applyFont="1" applyBorder="1" applyAlignment="1" applyProtection="1">
      <alignment horizontal="center" vertical="center" wrapText="1"/>
      <protection hidden="1"/>
    </xf>
    <xf numFmtId="0" fontId="8" fillId="0" borderId="15" xfId="0" applyFont="1" applyBorder="1" applyAlignment="1" applyProtection="1">
      <alignment horizontal="center" vertical="center" wrapText="1"/>
      <protection hidden="1"/>
    </xf>
    <xf numFmtId="0" fontId="8" fillId="0" borderId="9" xfId="0" applyFont="1" applyBorder="1" applyAlignment="1" applyProtection="1">
      <alignment horizontal="center" vertical="center" wrapText="1"/>
      <protection hidden="1"/>
    </xf>
    <xf numFmtId="0" fontId="8" fillId="0" borderId="3" xfId="0" applyFont="1" applyBorder="1" applyAlignment="1" applyProtection="1">
      <alignment horizontal="center" vertical="center" wrapText="1"/>
      <protection hidden="1"/>
    </xf>
    <xf numFmtId="0" fontId="3" fillId="0" borderId="10" xfId="0" applyFont="1" applyBorder="1" applyAlignment="1" applyProtection="1">
      <alignment horizontal="center" vertical="center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2" fillId="5" borderId="13" xfId="0" applyFont="1" applyFill="1" applyBorder="1" applyAlignment="1" applyProtection="1">
      <alignment horizontal="center" vertical="center" wrapText="1"/>
      <protection locked="0" hidden="1"/>
    </xf>
    <xf numFmtId="0" fontId="2" fillId="5" borderId="9" xfId="0" applyFont="1" applyFill="1" applyBorder="1" applyAlignment="1" applyProtection="1">
      <alignment horizontal="center" vertical="center" wrapText="1"/>
      <protection locked="0" hidden="1"/>
    </xf>
    <xf numFmtId="0" fontId="2" fillId="5" borderId="3" xfId="0" applyFont="1" applyFill="1" applyBorder="1" applyAlignment="1" applyProtection="1">
      <alignment horizontal="center" vertical="center" wrapText="1"/>
      <protection locked="0" hidden="1"/>
    </xf>
    <xf numFmtId="49" fontId="4" fillId="0" borderId="6" xfId="0" applyNumberFormat="1" applyFont="1" applyBorder="1" applyAlignment="1">
      <alignment horizontal="center" textRotation="90"/>
    </xf>
    <xf numFmtId="49" fontId="4" fillId="0" borderId="7" xfId="0" applyNumberFormat="1" applyFont="1" applyBorder="1" applyAlignment="1">
      <alignment horizontal="center" textRotation="90"/>
    </xf>
    <xf numFmtId="49" fontId="4" fillId="0" borderId="8" xfId="0" applyNumberFormat="1" applyFont="1" applyBorder="1" applyAlignment="1">
      <alignment horizontal="center" textRotation="90"/>
    </xf>
    <xf numFmtId="49" fontId="4" fillId="0" borderId="5" xfId="0" applyNumberFormat="1" applyFont="1" applyBorder="1" applyAlignment="1">
      <alignment horizontal="center" textRotation="90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5" fillId="7" borderId="0" xfId="2" applyFont="1" applyBorder="1" applyAlignment="1">
      <alignment horizontal="center"/>
    </xf>
  </cellXfs>
  <cellStyles count="5">
    <cellStyle name="Accent2" xfId="2" builtinId="33"/>
    <cellStyle name="Good" xfId="4" builtinId="26"/>
    <cellStyle name="Input" xfId="1" builtinId="20"/>
    <cellStyle name="Normal" xfId="0" builtinId="0"/>
    <cellStyle name="Normal 2" xfId="3" xr:uid="{F177AE7E-42E0-4A28-98B2-CA216C30B167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3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AA146"/>
  <sheetViews>
    <sheetView showGridLines="0" tabSelected="1" topLeftCell="B2" zoomScaleNormal="100" zoomScaleSheetLayoutView="130" workbookViewId="0">
      <selection activeCell="D9" sqref="D9"/>
    </sheetView>
  </sheetViews>
  <sheetFormatPr defaultColWidth="0" defaultRowHeight="14.25" zeroHeight="1" x14ac:dyDescent="0.2"/>
  <cols>
    <col min="1" max="1" width="2.28515625" style="8" hidden="1" customWidth="1"/>
    <col min="2" max="2" width="4.85546875" style="8" bestFit="1" customWidth="1"/>
    <col min="3" max="6" width="20.5703125" style="8" bestFit="1" customWidth="1"/>
    <col min="7" max="7" width="24.5703125" style="8" bestFit="1" customWidth="1"/>
    <col min="8" max="8" width="3.85546875" style="8" customWidth="1"/>
    <col min="9" max="9" width="1.140625" style="8" hidden="1" customWidth="1"/>
    <col min="10" max="10" width="9.7109375" style="8" hidden="1" customWidth="1"/>
    <col min="11" max="11" width="9.7109375" style="1" hidden="1" customWidth="1"/>
    <col min="12" max="14" width="9.7109375" style="8" hidden="1" customWidth="1"/>
    <col min="15" max="15" width="3.42578125" style="8" hidden="1" customWidth="1"/>
    <col min="16" max="18" width="9.7109375" style="8" hidden="1" customWidth="1"/>
    <col min="19" max="19" width="8.28515625" style="8" hidden="1" customWidth="1"/>
    <col min="20" max="26" width="8.5703125" style="8" hidden="1" customWidth="1"/>
    <col min="27" max="27" width="8.28515625" style="8" hidden="1" customWidth="1"/>
    <col min="28" max="16384" width="9.140625" style="8" hidden="1"/>
  </cols>
  <sheetData>
    <row r="1" spans="1:15" ht="12" hidden="1" customHeight="1" x14ac:dyDescent="0.2">
      <c r="B1" s="8" t="s">
        <v>45</v>
      </c>
      <c r="C1" s="8" t="s">
        <v>46</v>
      </c>
      <c r="D1" s="8" t="s">
        <v>46</v>
      </c>
      <c r="E1" s="8" t="s">
        <v>46</v>
      </c>
      <c r="F1" s="8" t="s">
        <v>46</v>
      </c>
      <c r="G1" s="8" t="s">
        <v>55</v>
      </c>
      <c r="H1" s="8" t="s">
        <v>45</v>
      </c>
    </row>
    <row r="2" spans="1:15" ht="15.75" customHeight="1" thickBot="1" x14ac:dyDescent="0.25">
      <c r="C2" s="59" t="str">
        <f>VersionReference</f>
        <v>CERV REM-CIV-NT Calculator V.3.2 of 26/09/2024</v>
      </c>
      <c r="D2" s="59"/>
      <c r="E2" s="59"/>
      <c r="F2" s="59"/>
      <c r="G2" s="58"/>
    </row>
    <row r="3" spans="1:15" ht="43.5" thickBot="1" x14ac:dyDescent="0.25">
      <c r="A3" s="28" t="s">
        <v>49</v>
      </c>
      <c r="C3" s="61" t="s">
        <v>15</v>
      </c>
      <c r="D3" s="62"/>
      <c r="E3" s="62"/>
      <c r="F3" s="62"/>
      <c r="G3" s="63"/>
      <c r="O3" s="29"/>
    </row>
    <row r="4" spans="1:15" ht="43.5" thickBot="1" x14ac:dyDescent="0.25">
      <c r="A4" s="28" t="s">
        <v>49</v>
      </c>
      <c r="C4" s="64" t="s">
        <v>16</v>
      </c>
      <c r="D4" s="65"/>
      <c r="E4" s="65"/>
      <c r="F4" s="65"/>
      <c r="G4" s="66"/>
      <c r="O4" s="30"/>
    </row>
    <row r="5" spans="1:15" ht="72" thickBot="1" x14ac:dyDescent="0.25">
      <c r="A5" s="28" t="s">
        <v>50</v>
      </c>
      <c r="C5" s="67" t="s">
        <v>48</v>
      </c>
      <c r="D5" s="68"/>
      <c r="E5" s="69"/>
      <c r="F5" s="69"/>
      <c r="G5" s="70"/>
      <c r="O5" s="31"/>
    </row>
    <row r="6" spans="1:15" ht="72" thickBot="1" x14ac:dyDescent="0.25">
      <c r="A6" s="28" t="s">
        <v>50</v>
      </c>
      <c r="C6" s="71" t="s">
        <v>17</v>
      </c>
      <c r="D6" s="72"/>
      <c r="E6" s="73"/>
      <c r="F6" s="74"/>
      <c r="G6" s="75"/>
      <c r="O6" s="32"/>
    </row>
    <row r="7" spans="1:15" ht="43.5" thickBot="1" x14ac:dyDescent="0.25">
      <c r="A7" s="28" t="s">
        <v>49</v>
      </c>
      <c r="C7" s="33" t="s">
        <v>53</v>
      </c>
      <c r="D7" s="34" t="s">
        <v>18</v>
      </c>
      <c r="E7" s="35" t="s">
        <v>59</v>
      </c>
      <c r="F7" s="35" t="s">
        <v>58</v>
      </c>
      <c r="G7" s="36" t="s">
        <v>54</v>
      </c>
      <c r="O7" s="35"/>
    </row>
    <row r="8" spans="1:15" ht="17.25" thickBot="1" x14ac:dyDescent="0.25">
      <c r="A8" s="8" t="s">
        <v>51</v>
      </c>
      <c r="C8" s="37">
        <v>1</v>
      </c>
      <c r="D8" s="55"/>
      <c r="E8" s="56"/>
      <c r="F8" s="55"/>
      <c r="G8" s="25">
        <f t="shared" ref="G8:G32" si="0">IFERROR(IF(D8=$P$121,INDEX($Q$133:$AA$138,MATCH(E8,$P$133:$P$138,0),MATCH(F8,$Q$132:$AA$132,0)),INDEX($Q$141:$S$146,MATCH(E8,$P$141:$P$146,0),MATCH(F8,$Q$140:$S$140,0))),0)</f>
        <v>0</v>
      </c>
      <c r="H8" s="57" t="str">
        <f t="shared" ref="H8:H31" si="1">IF(K8=0,"","⍟")</f>
        <v/>
      </c>
      <c r="O8" s="38" t="str">
        <f t="shared" ref="O8:O32" si="2">CONCATENATE(D8,"bis")</f>
        <v>bis</v>
      </c>
    </row>
    <row r="9" spans="1:15" ht="17.25" thickBot="1" x14ac:dyDescent="0.25">
      <c r="A9" s="8" t="s">
        <v>51</v>
      </c>
      <c r="C9" s="37">
        <v>2</v>
      </c>
      <c r="D9" s="55"/>
      <c r="E9" s="56"/>
      <c r="F9" s="55"/>
      <c r="G9" s="25">
        <f t="shared" si="0"/>
        <v>0</v>
      </c>
      <c r="H9" s="57" t="str">
        <f t="shared" si="1"/>
        <v/>
      </c>
      <c r="O9" s="38" t="str">
        <f t="shared" si="2"/>
        <v>bis</v>
      </c>
    </row>
    <row r="10" spans="1:15" ht="17.25" thickBot="1" x14ac:dyDescent="0.25">
      <c r="A10" s="8" t="s">
        <v>51</v>
      </c>
      <c r="C10" s="37">
        <v>3</v>
      </c>
      <c r="D10" s="55"/>
      <c r="E10" s="56"/>
      <c r="F10" s="55"/>
      <c r="G10" s="25">
        <f t="shared" si="0"/>
        <v>0</v>
      </c>
      <c r="H10" s="57" t="str">
        <f t="shared" si="1"/>
        <v/>
      </c>
      <c r="O10" s="38" t="str">
        <f t="shared" si="2"/>
        <v>bis</v>
      </c>
    </row>
    <row r="11" spans="1:15" ht="17.25" thickBot="1" x14ac:dyDescent="0.25">
      <c r="A11" s="8" t="s">
        <v>51</v>
      </c>
      <c r="C11" s="37">
        <v>4</v>
      </c>
      <c r="D11" s="55"/>
      <c r="E11" s="56"/>
      <c r="F11" s="55"/>
      <c r="G11" s="25">
        <f t="shared" si="0"/>
        <v>0</v>
      </c>
      <c r="H11" s="57" t="str">
        <f t="shared" si="1"/>
        <v/>
      </c>
      <c r="O11" s="38" t="str">
        <f t="shared" si="2"/>
        <v>bis</v>
      </c>
    </row>
    <row r="12" spans="1:15" ht="17.25" thickBot="1" x14ac:dyDescent="0.25">
      <c r="A12" s="8" t="s">
        <v>51</v>
      </c>
      <c r="C12" s="37">
        <v>5</v>
      </c>
      <c r="D12" s="55"/>
      <c r="E12" s="56"/>
      <c r="F12" s="55"/>
      <c r="G12" s="25">
        <f t="shared" si="0"/>
        <v>0</v>
      </c>
      <c r="H12" s="57" t="str">
        <f t="shared" si="1"/>
        <v/>
      </c>
      <c r="O12" s="38" t="str">
        <f t="shared" si="2"/>
        <v>bis</v>
      </c>
    </row>
    <row r="13" spans="1:15" ht="17.25" thickBot="1" x14ac:dyDescent="0.25">
      <c r="A13" s="8" t="s">
        <v>51</v>
      </c>
      <c r="C13" s="37">
        <v>6</v>
      </c>
      <c r="D13" s="55"/>
      <c r="E13" s="56"/>
      <c r="F13" s="55"/>
      <c r="G13" s="25">
        <f t="shared" si="0"/>
        <v>0</v>
      </c>
      <c r="H13" s="57" t="str">
        <f t="shared" si="1"/>
        <v/>
      </c>
      <c r="O13" s="38" t="str">
        <f t="shared" si="2"/>
        <v>bis</v>
      </c>
    </row>
    <row r="14" spans="1:15" ht="17.25" thickBot="1" x14ac:dyDescent="0.25">
      <c r="A14" s="8" t="s">
        <v>51</v>
      </c>
      <c r="C14" s="37">
        <v>7</v>
      </c>
      <c r="D14" s="55"/>
      <c r="E14" s="56"/>
      <c r="F14" s="55"/>
      <c r="G14" s="25">
        <f t="shared" si="0"/>
        <v>0</v>
      </c>
      <c r="H14" s="57" t="str">
        <f t="shared" si="1"/>
        <v/>
      </c>
      <c r="O14" s="38" t="str">
        <f t="shared" si="2"/>
        <v>bis</v>
      </c>
    </row>
    <row r="15" spans="1:15" ht="17.25" thickBot="1" x14ac:dyDescent="0.25">
      <c r="A15" s="8" t="s">
        <v>51</v>
      </c>
      <c r="C15" s="37">
        <v>8</v>
      </c>
      <c r="D15" s="55"/>
      <c r="E15" s="56"/>
      <c r="F15" s="55"/>
      <c r="G15" s="25">
        <f t="shared" si="0"/>
        <v>0</v>
      </c>
      <c r="H15" s="57" t="str">
        <f t="shared" si="1"/>
        <v/>
      </c>
      <c r="O15" s="38" t="str">
        <f t="shared" si="2"/>
        <v>bis</v>
      </c>
    </row>
    <row r="16" spans="1:15" ht="17.25" thickBot="1" x14ac:dyDescent="0.25">
      <c r="A16" s="8" t="s">
        <v>51</v>
      </c>
      <c r="C16" s="37">
        <v>9</v>
      </c>
      <c r="D16" s="55"/>
      <c r="E16" s="56"/>
      <c r="F16" s="55"/>
      <c r="G16" s="25">
        <f t="shared" si="0"/>
        <v>0</v>
      </c>
      <c r="H16" s="57" t="str">
        <f t="shared" si="1"/>
        <v/>
      </c>
      <c r="O16" s="38" t="str">
        <f t="shared" si="2"/>
        <v>bis</v>
      </c>
    </row>
    <row r="17" spans="1:15" ht="17.25" thickBot="1" x14ac:dyDescent="0.25">
      <c r="A17" s="8" t="s">
        <v>51</v>
      </c>
      <c r="C17" s="37">
        <v>10</v>
      </c>
      <c r="D17" s="55"/>
      <c r="E17" s="56"/>
      <c r="F17" s="55"/>
      <c r="G17" s="25">
        <f t="shared" si="0"/>
        <v>0</v>
      </c>
      <c r="H17" s="57" t="str">
        <f t="shared" si="1"/>
        <v/>
      </c>
      <c r="O17" s="38" t="str">
        <f t="shared" si="2"/>
        <v>bis</v>
      </c>
    </row>
    <row r="18" spans="1:15" ht="17.25" thickBot="1" x14ac:dyDescent="0.25">
      <c r="A18" s="8" t="s">
        <v>51</v>
      </c>
      <c r="C18" s="37">
        <v>11</v>
      </c>
      <c r="D18" s="55"/>
      <c r="E18" s="56"/>
      <c r="F18" s="55"/>
      <c r="G18" s="25">
        <f t="shared" si="0"/>
        <v>0</v>
      </c>
      <c r="H18" s="57" t="str">
        <f t="shared" si="1"/>
        <v/>
      </c>
      <c r="O18" s="38" t="str">
        <f t="shared" si="2"/>
        <v>bis</v>
      </c>
    </row>
    <row r="19" spans="1:15" ht="17.25" thickBot="1" x14ac:dyDescent="0.25">
      <c r="A19" s="8" t="s">
        <v>51</v>
      </c>
      <c r="C19" s="37">
        <v>12</v>
      </c>
      <c r="D19" s="55"/>
      <c r="E19" s="56"/>
      <c r="F19" s="55"/>
      <c r="G19" s="25">
        <f t="shared" si="0"/>
        <v>0</v>
      </c>
      <c r="H19" s="57" t="str">
        <f t="shared" si="1"/>
        <v/>
      </c>
      <c r="O19" s="38" t="str">
        <f t="shared" si="2"/>
        <v>bis</v>
      </c>
    </row>
    <row r="20" spans="1:15" ht="17.25" thickBot="1" x14ac:dyDescent="0.25">
      <c r="A20" s="8" t="s">
        <v>51</v>
      </c>
      <c r="C20" s="37">
        <v>13</v>
      </c>
      <c r="D20" s="55"/>
      <c r="E20" s="56"/>
      <c r="F20" s="55"/>
      <c r="G20" s="25">
        <f t="shared" si="0"/>
        <v>0</v>
      </c>
      <c r="H20" s="57" t="str">
        <f t="shared" si="1"/>
        <v/>
      </c>
      <c r="O20" s="38" t="str">
        <f t="shared" si="2"/>
        <v>bis</v>
      </c>
    </row>
    <row r="21" spans="1:15" ht="17.25" thickBot="1" x14ac:dyDescent="0.25">
      <c r="A21" s="8" t="s">
        <v>51</v>
      </c>
      <c r="C21" s="37">
        <v>14</v>
      </c>
      <c r="D21" s="55"/>
      <c r="E21" s="56"/>
      <c r="F21" s="55"/>
      <c r="G21" s="25">
        <f t="shared" si="0"/>
        <v>0</v>
      </c>
      <c r="H21" s="57" t="str">
        <f t="shared" si="1"/>
        <v/>
      </c>
      <c r="O21" s="38" t="str">
        <f t="shared" si="2"/>
        <v>bis</v>
      </c>
    </row>
    <row r="22" spans="1:15" ht="17.25" thickBot="1" x14ac:dyDescent="0.25">
      <c r="A22" s="8" t="s">
        <v>51</v>
      </c>
      <c r="C22" s="37">
        <v>15</v>
      </c>
      <c r="D22" s="55"/>
      <c r="E22" s="56"/>
      <c r="F22" s="55"/>
      <c r="G22" s="25">
        <f t="shared" si="0"/>
        <v>0</v>
      </c>
      <c r="H22" s="57" t="str">
        <f t="shared" si="1"/>
        <v/>
      </c>
      <c r="O22" s="38" t="str">
        <f t="shared" si="2"/>
        <v>bis</v>
      </c>
    </row>
    <row r="23" spans="1:15" ht="17.25" thickBot="1" x14ac:dyDescent="0.25">
      <c r="A23" s="8" t="s">
        <v>51</v>
      </c>
      <c r="C23" s="37">
        <v>16</v>
      </c>
      <c r="D23" s="55"/>
      <c r="E23" s="56"/>
      <c r="F23" s="55"/>
      <c r="G23" s="25">
        <f t="shared" si="0"/>
        <v>0</v>
      </c>
      <c r="H23" s="57" t="str">
        <f t="shared" si="1"/>
        <v/>
      </c>
      <c r="O23" s="38" t="str">
        <f t="shared" si="2"/>
        <v>bis</v>
      </c>
    </row>
    <row r="24" spans="1:15" ht="17.25" thickBot="1" x14ac:dyDescent="0.25">
      <c r="A24" s="8" t="s">
        <v>51</v>
      </c>
      <c r="C24" s="37">
        <v>17</v>
      </c>
      <c r="D24" s="55"/>
      <c r="E24" s="56"/>
      <c r="F24" s="55"/>
      <c r="G24" s="25">
        <f t="shared" si="0"/>
        <v>0</v>
      </c>
      <c r="H24" s="57" t="str">
        <f t="shared" si="1"/>
        <v/>
      </c>
      <c r="O24" s="38" t="str">
        <f t="shared" si="2"/>
        <v>bis</v>
      </c>
    </row>
    <row r="25" spans="1:15" ht="17.25" thickBot="1" x14ac:dyDescent="0.25">
      <c r="A25" s="8" t="s">
        <v>51</v>
      </c>
      <c r="C25" s="37">
        <v>18</v>
      </c>
      <c r="D25" s="55"/>
      <c r="E25" s="56"/>
      <c r="F25" s="55"/>
      <c r="G25" s="25">
        <f t="shared" si="0"/>
        <v>0</v>
      </c>
      <c r="H25" s="57" t="str">
        <f t="shared" si="1"/>
        <v/>
      </c>
      <c r="O25" s="38" t="str">
        <f t="shared" si="2"/>
        <v>bis</v>
      </c>
    </row>
    <row r="26" spans="1:15" ht="17.25" thickBot="1" x14ac:dyDescent="0.25">
      <c r="A26" s="8" t="s">
        <v>51</v>
      </c>
      <c r="C26" s="37">
        <v>19</v>
      </c>
      <c r="D26" s="55"/>
      <c r="E26" s="56"/>
      <c r="F26" s="55"/>
      <c r="G26" s="25">
        <f t="shared" si="0"/>
        <v>0</v>
      </c>
      <c r="H26" s="57" t="str">
        <f t="shared" si="1"/>
        <v/>
      </c>
      <c r="O26" s="38" t="str">
        <f t="shared" si="2"/>
        <v>bis</v>
      </c>
    </row>
    <row r="27" spans="1:15" ht="17.25" thickBot="1" x14ac:dyDescent="0.25">
      <c r="A27" s="8" t="s">
        <v>51</v>
      </c>
      <c r="C27" s="37">
        <v>20</v>
      </c>
      <c r="D27" s="55"/>
      <c r="E27" s="56"/>
      <c r="F27" s="55"/>
      <c r="G27" s="25">
        <f t="shared" si="0"/>
        <v>0</v>
      </c>
      <c r="H27" s="57" t="str">
        <f t="shared" si="1"/>
        <v/>
      </c>
      <c r="O27" s="38" t="str">
        <f t="shared" si="2"/>
        <v>bis</v>
      </c>
    </row>
    <row r="28" spans="1:15" ht="17.25" thickBot="1" x14ac:dyDescent="0.25">
      <c r="A28" s="8" t="s">
        <v>51</v>
      </c>
      <c r="C28" s="37">
        <v>21</v>
      </c>
      <c r="D28" s="55"/>
      <c r="E28" s="56"/>
      <c r="F28" s="55"/>
      <c r="G28" s="25">
        <f t="shared" si="0"/>
        <v>0</v>
      </c>
      <c r="H28" s="57" t="str">
        <f t="shared" si="1"/>
        <v/>
      </c>
      <c r="O28" s="38" t="str">
        <f t="shared" si="2"/>
        <v>bis</v>
      </c>
    </row>
    <row r="29" spans="1:15" ht="17.25" thickBot="1" x14ac:dyDescent="0.25">
      <c r="A29" s="8" t="s">
        <v>51</v>
      </c>
      <c r="C29" s="37">
        <v>22</v>
      </c>
      <c r="D29" s="55"/>
      <c r="E29" s="56"/>
      <c r="F29" s="55"/>
      <c r="G29" s="25">
        <f t="shared" si="0"/>
        <v>0</v>
      </c>
      <c r="H29" s="57" t="str">
        <f t="shared" si="1"/>
        <v/>
      </c>
      <c r="O29" s="38" t="str">
        <f t="shared" si="2"/>
        <v>bis</v>
      </c>
    </row>
    <row r="30" spans="1:15" ht="17.25" thickBot="1" x14ac:dyDescent="0.25">
      <c r="A30" s="8" t="s">
        <v>51</v>
      </c>
      <c r="C30" s="37">
        <v>23</v>
      </c>
      <c r="D30" s="55"/>
      <c r="E30" s="56"/>
      <c r="F30" s="55"/>
      <c r="G30" s="25">
        <f t="shared" si="0"/>
        <v>0</v>
      </c>
      <c r="H30" s="57" t="str">
        <f t="shared" si="1"/>
        <v/>
      </c>
      <c r="O30" s="38" t="str">
        <f t="shared" si="2"/>
        <v>bis</v>
      </c>
    </row>
    <row r="31" spans="1:15" ht="17.25" thickBot="1" x14ac:dyDescent="0.25">
      <c r="A31" s="8" t="s">
        <v>51</v>
      </c>
      <c r="C31" s="37">
        <v>24</v>
      </c>
      <c r="D31" s="55"/>
      <c r="E31" s="56"/>
      <c r="F31" s="55"/>
      <c r="G31" s="25">
        <f t="shared" si="0"/>
        <v>0</v>
      </c>
      <c r="H31" s="57" t="str">
        <f t="shared" si="1"/>
        <v/>
      </c>
      <c r="O31" s="38" t="str">
        <f t="shared" si="2"/>
        <v>bis</v>
      </c>
    </row>
    <row r="32" spans="1:15" ht="17.25" thickBot="1" x14ac:dyDescent="0.25">
      <c r="A32" s="8" t="s">
        <v>51</v>
      </c>
      <c r="C32" s="37">
        <v>25</v>
      </c>
      <c r="D32" s="55"/>
      <c r="E32" s="56"/>
      <c r="F32" s="55"/>
      <c r="G32" s="25">
        <f t="shared" si="0"/>
        <v>0</v>
      </c>
      <c r="H32" s="57" t="str">
        <f>IF(K32=0,"","⍟")</f>
        <v/>
      </c>
      <c r="O32" s="38" t="str">
        <f t="shared" si="2"/>
        <v>bis</v>
      </c>
    </row>
    <row r="33" spans="1:15" ht="29.25" thickBot="1" x14ac:dyDescent="0.25">
      <c r="A33" s="28" t="s">
        <v>52</v>
      </c>
      <c r="C33" s="39"/>
      <c r="D33" s="39"/>
      <c r="E33" s="40"/>
      <c r="F33" s="41" t="s">
        <v>47</v>
      </c>
      <c r="G33" s="26">
        <f>SUM(G8:G32)</f>
        <v>0</v>
      </c>
      <c r="O33" s="38" t="str">
        <f t="shared" ref="O33:O81" si="3">CONCATENATE(D33,"bis")</f>
        <v>bis</v>
      </c>
    </row>
    <row r="34" spans="1:15" ht="43.5" thickBot="1" x14ac:dyDescent="0.25">
      <c r="A34" s="28" t="s">
        <v>49</v>
      </c>
      <c r="C34" s="60" t="s">
        <v>22</v>
      </c>
      <c r="D34" s="60"/>
      <c r="E34" s="60"/>
      <c r="F34" s="60"/>
      <c r="G34" s="60"/>
      <c r="H34" s="39"/>
      <c r="O34" s="38" t="str">
        <f t="shared" si="3"/>
        <v>bis</v>
      </c>
    </row>
    <row r="35" spans="1:15" ht="15" thickBot="1" x14ac:dyDescent="0.25">
      <c r="A35" s="8" t="s">
        <v>51</v>
      </c>
      <c r="C35" s="43" t="s">
        <v>56</v>
      </c>
      <c r="O35" s="38" t="str">
        <f t="shared" si="3"/>
        <v>bis</v>
      </c>
    </row>
    <row r="36" spans="1:15" ht="15" hidden="1" thickBot="1" x14ac:dyDescent="0.25">
      <c r="O36" s="38" t="str">
        <f t="shared" si="3"/>
        <v>bis</v>
      </c>
    </row>
    <row r="37" spans="1:15" ht="15" hidden="1" thickBot="1" x14ac:dyDescent="0.25">
      <c r="O37" s="38" t="str">
        <f t="shared" si="3"/>
        <v>bis</v>
      </c>
    </row>
    <row r="38" spans="1:15" ht="15" hidden="1" thickBot="1" x14ac:dyDescent="0.25">
      <c r="O38" s="38" t="str">
        <f t="shared" si="3"/>
        <v>bis</v>
      </c>
    </row>
    <row r="39" spans="1:15" ht="15" hidden="1" thickBot="1" x14ac:dyDescent="0.25">
      <c r="O39" s="38" t="str">
        <f t="shared" si="3"/>
        <v>bis</v>
      </c>
    </row>
    <row r="40" spans="1:15" ht="15" hidden="1" thickBot="1" x14ac:dyDescent="0.25">
      <c r="O40" s="38" t="str">
        <f t="shared" si="3"/>
        <v>bis</v>
      </c>
    </row>
    <row r="41" spans="1:15" ht="15" hidden="1" thickBot="1" x14ac:dyDescent="0.25">
      <c r="O41" s="38" t="str">
        <f t="shared" si="3"/>
        <v>bis</v>
      </c>
    </row>
    <row r="42" spans="1:15" ht="15" hidden="1" thickBot="1" x14ac:dyDescent="0.25">
      <c r="O42" s="38" t="str">
        <f t="shared" si="3"/>
        <v>bis</v>
      </c>
    </row>
    <row r="43" spans="1:15" ht="15" hidden="1" thickBot="1" x14ac:dyDescent="0.25">
      <c r="O43" s="38" t="str">
        <f t="shared" si="3"/>
        <v>bis</v>
      </c>
    </row>
    <row r="44" spans="1:15" ht="15" hidden="1" thickBot="1" x14ac:dyDescent="0.25">
      <c r="O44" s="38" t="str">
        <f t="shared" si="3"/>
        <v>bis</v>
      </c>
    </row>
    <row r="45" spans="1:15" ht="15" hidden="1" thickBot="1" x14ac:dyDescent="0.25">
      <c r="O45" s="38" t="str">
        <f t="shared" si="3"/>
        <v>bis</v>
      </c>
    </row>
    <row r="46" spans="1:15" ht="15" hidden="1" thickBot="1" x14ac:dyDescent="0.25">
      <c r="O46" s="38" t="str">
        <f t="shared" si="3"/>
        <v>bis</v>
      </c>
    </row>
    <row r="47" spans="1:15" ht="15" hidden="1" thickBot="1" x14ac:dyDescent="0.25">
      <c r="O47" s="38" t="str">
        <f t="shared" si="3"/>
        <v>bis</v>
      </c>
    </row>
    <row r="48" spans="1:15" ht="15" hidden="1" thickBot="1" x14ac:dyDescent="0.25">
      <c r="O48" s="38" t="str">
        <f t="shared" si="3"/>
        <v>bis</v>
      </c>
    </row>
    <row r="49" spans="15:15" ht="15" hidden="1" thickBot="1" x14ac:dyDescent="0.25">
      <c r="O49" s="38" t="str">
        <f t="shared" si="3"/>
        <v>bis</v>
      </c>
    </row>
    <row r="50" spans="15:15" ht="15" hidden="1" thickBot="1" x14ac:dyDescent="0.25">
      <c r="O50" s="38" t="str">
        <f t="shared" si="3"/>
        <v>bis</v>
      </c>
    </row>
    <row r="51" spans="15:15" ht="15" hidden="1" thickBot="1" x14ac:dyDescent="0.25">
      <c r="O51" s="38" t="str">
        <f t="shared" si="3"/>
        <v>bis</v>
      </c>
    </row>
    <row r="52" spans="15:15" ht="15" hidden="1" thickBot="1" x14ac:dyDescent="0.25">
      <c r="O52" s="38" t="str">
        <f t="shared" si="3"/>
        <v>bis</v>
      </c>
    </row>
    <row r="53" spans="15:15" ht="15" hidden="1" thickBot="1" x14ac:dyDescent="0.25">
      <c r="O53" s="38" t="str">
        <f t="shared" si="3"/>
        <v>bis</v>
      </c>
    </row>
    <row r="54" spans="15:15" ht="15" hidden="1" thickBot="1" x14ac:dyDescent="0.25">
      <c r="O54" s="38" t="str">
        <f t="shared" si="3"/>
        <v>bis</v>
      </c>
    </row>
    <row r="55" spans="15:15" ht="15" hidden="1" thickBot="1" x14ac:dyDescent="0.25">
      <c r="O55" s="38" t="str">
        <f t="shared" si="3"/>
        <v>bis</v>
      </c>
    </row>
    <row r="56" spans="15:15" ht="15" hidden="1" thickBot="1" x14ac:dyDescent="0.25">
      <c r="O56" s="38" t="str">
        <f t="shared" si="3"/>
        <v>bis</v>
      </c>
    </row>
    <row r="57" spans="15:15" ht="15" hidden="1" thickBot="1" x14ac:dyDescent="0.25">
      <c r="O57" s="38" t="str">
        <f t="shared" si="3"/>
        <v>bis</v>
      </c>
    </row>
    <row r="58" spans="15:15" ht="15" hidden="1" thickBot="1" x14ac:dyDescent="0.25">
      <c r="O58" s="38" t="str">
        <f t="shared" si="3"/>
        <v>bis</v>
      </c>
    </row>
    <row r="59" spans="15:15" ht="15" hidden="1" thickBot="1" x14ac:dyDescent="0.25">
      <c r="O59" s="38" t="str">
        <f t="shared" si="3"/>
        <v>bis</v>
      </c>
    </row>
    <row r="60" spans="15:15" ht="15" hidden="1" thickBot="1" x14ac:dyDescent="0.25">
      <c r="O60" s="38" t="str">
        <f t="shared" si="3"/>
        <v>bis</v>
      </c>
    </row>
    <row r="61" spans="15:15" ht="15" hidden="1" thickBot="1" x14ac:dyDescent="0.25">
      <c r="O61" s="38" t="str">
        <f t="shared" si="3"/>
        <v>bis</v>
      </c>
    </row>
    <row r="62" spans="15:15" ht="15" hidden="1" thickBot="1" x14ac:dyDescent="0.25">
      <c r="O62" s="38" t="str">
        <f t="shared" si="3"/>
        <v>bis</v>
      </c>
    </row>
    <row r="63" spans="15:15" ht="15" hidden="1" thickBot="1" x14ac:dyDescent="0.25">
      <c r="O63" s="38" t="str">
        <f t="shared" si="3"/>
        <v>bis</v>
      </c>
    </row>
    <row r="64" spans="15:15" ht="15" hidden="1" thickBot="1" x14ac:dyDescent="0.25">
      <c r="O64" s="38" t="str">
        <f t="shared" si="3"/>
        <v>bis</v>
      </c>
    </row>
    <row r="65" spans="15:15" ht="15" hidden="1" thickBot="1" x14ac:dyDescent="0.25">
      <c r="O65" s="38" t="str">
        <f t="shared" si="3"/>
        <v>bis</v>
      </c>
    </row>
    <row r="66" spans="15:15" ht="15" hidden="1" thickBot="1" x14ac:dyDescent="0.25">
      <c r="O66" s="38" t="str">
        <f t="shared" si="3"/>
        <v>bis</v>
      </c>
    </row>
    <row r="67" spans="15:15" ht="15" hidden="1" thickBot="1" x14ac:dyDescent="0.25">
      <c r="O67" s="38" t="str">
        <f t="shared" si="3"/>
        <v>bis</v>
      </c>
    </row>
    <row r="68" spans="15:15" ht="15" hidden="1" thickBot="1" x14ac:dyDescent="0.25">
      <c r="O68" s="38" t="str">
        <f t="shared" si="3"/>
        <v>bis</v>
      </c>
    </row>
    <row r="69" spans="15:15" ht="15" hidden="1" thickBot="1" x14ac:dyDescent="0.25">
      <c r="O69" s="38" t="str">
        <f t="shared" si="3"/>
        <v>bis</v>
      </c>
    </row>
    <row r="70" spans="15:15" ht="15" hidden="1" thickBot="1" x14ac:dyDescent="0.25">
      <c r="O70" s="38" t="str">
        <f t="shared" si="3"/>
        <v>bis</v>
      </c>
    </row>
    <row r="71" spans="15:15" ht="15" hidden="1" thickBot="1" x14ac:dyDescent="0.25">
      <c r="O71" s="38" t="str">
        <f t="shared" si="3"/>
        <v>bis</v>
      </c>
    </row>
    <row r="72" spans="15:15" ht="15" hidden="1" thickBot="1" x14ac:dyDescent="0.25">
      <c r="O72" s="38" t="str">
        <f t="shared" si="3"/>
        <v>bis</v>
      </c>
    </row>
    <row r="73" spans="15:15" ht="15" hidden="1" thickBot="1" x14ac:dyDescent="0.25">
      <c r="O73" s="38" t="str">
        <f t="shared" si="3"/>
        <v>bis</v>
      </c>
    </row>
    <row r="74" spans="15:15" ht="15" hidden="1" thickBot="1" x14ac:dyDescent="0.25">
      <c r="O74" s="38" t="str">
        <f t="shared" si="3"/>
        <v>bis</v>
      </c>
    </row>
    <row r="75" spans="15:15" ht="15" hidden="1" thickBot="1" x14ac:dyDescent="0.25">
      <c r="O75" s="38" t="str">
        <f t="shared" si="3"/>
        <v>bis</v>
      </c>
    </row>
    <row r="76" spans="15:15" ht="15" hidden="1" thickBot="1" x14ac:dyDescent="0.25">
      <c r="O76" s="38" t="str">
        <f t="shared" si="3"/>
        <v>bis</v>
      </c>
    </row>
    <row r="77" spans="15:15" ht="15" hidden="1" thickBot="1" x14ac:dyDescent="0.25">
      <c r="O77" s="38" t="str">
        <f t="shared" si="3"/>
        <v>bis</v>
      </c>
    </row>
    <row r="78" spans="15:15" ht="15" hidden="1" thickBot="1" x14ac:dyDescent="0.25">
      <c r="O78" s="38" t="str">
        <f t="shared" si="3"/>
        <v>bis</v>
      </c>
    </row>
    <row r="79" spans="15:15" ht="15" hidden="1" thickBot="1" x14ac:dyDescent="0.25">
      <c r="O79" s="38" t="str">
        <f t="shared" si="3"/>
        <v>bis</v>
      </c>
    </row>
    <row r="80" spans="15:15" ht="15" hidden="1" thickBot="1" x14ac:dyDescent="0.25">
      <c r="O80" s="38" t="str">
        <f t="shared" si="3"/>
        <v>bis</v>
      </c>
    </row>
    <row r="81" spans="15:15" ht="15" hidden="1" thickBot="1" x14ac:dyDescent="0.25">
      <c r="O81" s="38" t="str">
        <f t="shared" si="3"/>
        <v>bis</v>
      </c>
    </row>
    <row r="101" spans="3:8" ht="15" hidden="1" x14ac:dyDescent="0.25">
      <c r="C101" s="44"/>
      <c r="D101" s="42"/>
      <c r="E101" s="42"/>
      <c r="F101" s="42"/>
      <c r="G101" s="42"/>
      <c r="H101" s="42"/>
    </row>
    <row r="119" spans="16:27" hidden="1" x14ac:dyDescent="0.2">
      <c r="P119" s="8" t="s">
        <v>23</v>
      </c>
      <c r="Q119" s="8" t="s">
        <v>19</v>
      </c>
    </row>
    <row r="121" spans="16:27" hidden="1" x14ac:dyDescent="0.2">
      <c r="P121" s="8" t="s">
        <v>20</v>
      </c>
      <c r="Q121" s="8" t="s">
        <v>19</v>
      </c>
    </row>
    <row r="122" spans="16:27" hidden="1" x14ac:dyDescent="0.2">
      <c r="P122" s="8" t="s">
        <v>3</v>
      </c>
      <c r="Q122" s="8" t="s">
        <v>14</v>
      </c>
    </row>
    <row r="123" spans="16:27" hidden="1" x14ac:dyDescent="0.2">
      <c r="P123" s="8" t="s">
        <v>4</v>
      </c>
      <c r="Q123" s="8" t="s">
        <v>4</v>
      </c>
    </row>
    <row r="124" spans="16:27" hidden="1" x14ac:dyDescent="0.2">
      <c r="P124" s="8" t="s">
        <v>5</v>
      </c>
      <c r="Q124" s="8" t="s">
        <v>5</v>
      </c>
    </row>
    <row r="125" spans="16:27" hidden="1" x14ac:dyDescent="0.2">
      <c r="P125" s="8" t="s">
        <v>6</v>
      </c>
      <c r="Q125" s="8" t="s">
        <v>6</v>
      </c>
    </row>
    <row r="126" spans="16:27" hidden="1" x14ac:dyDescent="0.2">
      <c r="P126" s="8" t="s">
        <v>7</v>
      </c>
      <c r="Q126" s="8" t="s">
        <v>7</v>
      </c>
    </row>
    <row r="127" spans="16:27" hidden="1" x14ac:dyDescent="0.2">
      <c r="P127" s="8" t="s">
        <v>8</v>
      </c>
      <c r="Q127" s="8" t="s">
        <v>8</v>
      </c>
    </row>
    <row r="128" spans="16:27" hidden="1" x14ac:dyDescent="0.2">
      <c r="P128" s="8" t="s">
        <v>24</v>
      </c>
      <c r="Q128" s="8" t="s">
        <v>25</v>
      </c>
      <c r="R128" s="8" t="s">
        <v>26</v>
      </c>
      <c r="S128" s="8" t="s">
        <v>21</v>
      </c>
      <c r="T128" s="8" t="s">
        <v>27</v>
      </c>
      <c r="U128" s="8" t="s">
        <v>28</v>
      </c>
      <c r="V128" s="8" t="s">
        <v>29</v>
      </c>
      <c r="W128" s="8" t="s">
        <v>30</v>
      </c>
      <c r="X128" s="8" t="s">
        <v>31</v>
      </c>
      <c r="Y128" s="8" t="s">
        <v>32</v>
      </c>
      <c r="Z128" s="8" t="s">
        <v>33</v>
      </c>
      <c r="AA128" s="8" t="s">
        <v>34</v>
      </c>
    </row>
    <row r="129" spans="16:27" hidden="1" x14ac:dyDescent="0.2">
      <c r="P129" s="8" t="s">
        <v>35</v>
      </c>
      <c r="Q129" s="8" t="s">
        <v>11</v>
      </c>
      <c r="R129" s="8" t="s">
        <v>12</v>
      </c>
      <c r="S129" s="8" t="s">
        <v>13</v>
      </c>
      <c r="T129" s="8" t="s">
        <v>36</v>
      </c>
      <c r="U129" s="8" t="s">
        <v>36</v>
      </c>
      <c r="V129" s="8" t="s">
        <v>36</v>
      </c>
      <c r="W129" s="8" t="s">
        <v>36</v>
      </c>
      <c r="X129" s="8" t="s">
        <v>36</v>
      </c>
      <c r="Y129" s="8" t="s">
        <v>36</v>
      </c>
      <c r="Z129" s="8" t="s">
        <v>36</v>
      </c>
      <c r="AA129" s="8" t="s">
        <v>36</v>
      </c>
    </row>
    <row r="132" spans="16:27" hidden="1" x14ac:dyDescent="0.2">
      <c r="P132" s="45" t="s">
        <v>20</v>
      </c>
      <c r="Q132" s="1" t="s">
        <v>25</v>
      </c>
      <c r="R132" s="1" t="s">
        <v>26</v>
      </c>
      <c r="S132" s="1" t="s">
        <v>21</v>
      </c>
      <c r="T132" s="1" t="s">
        <v>27</v>
      </c>
      <c r="U132" s="1" t="s">
        <v>28</v>
      </c>
      <c r="V132" s="1" t="s">
        <v>29</v>
      </c>
      <c r="W132" s="1" t="s">
        <v>30</v>
      </c>
      <c r="X132" s="1" t="s">
        <v>31</v>
      </c>
      <c r="Y132" s="1" t="s">
        <v>32</v>
      </c>
      <c r="Z132" s="1" t="s">
        <v>33</v>
      </c>
      <c r="AA132" s="1" t="s">
        <v>34</v>
      </c>
    </row>
    <row r="133" spans="16:27" ht="15.75" hidden="1" thickBot="1" x14ac:dyDescent="0.25">
      <c r="P133" s="46" t="s">
        <v>3</v>
      </c>
      <c r="Q133" s="47">
        <v>13215</v>
      </c>
      <c r="R133" s="47">
        <v>15855</v>
      </c>
      <c r="S133" s="48">
        <v>18500</v>
      </c>
      <c r="T133" s="47">
        <v>21145</v>
      </c>
      <c r="U133" s="47">
        <v>23785</v>
      </c>
      <c r="V133" s="48">
        <v>26430</v>
      </c>
      <c r="W133" s="47">
        <v>29070</v>
      </c>
      <c r="X133" s="47">
        <v>31715</v>
      </c>
      <c r="Y133" s="48">
        <v>34360</v>
      </c>
      <c r="Z133" s="47">
        <v>37000</v>
      </c>
      <c r="AA133" s="47">
        <v>39645</v>
      </c>
    </row>
    <row r="134" spans="16:27" ht="15.75" hidden="1" thickBot="1" x14ac:dyDescent="0.25">
      <c r="P134" s="46" t="s">
        <v>4</v>
      </c>
      <c r="Q134" s="47">
        <v>15855</v>
      </c>
      <c r="R134" s="47">
        <v>18500</v>
      </c>
      <c r="S134" s="48">
        <v>21145</v>
      </c>
      <c r="T134" s="47">
        <v>23785</v>
      </c>
      <c r="U134" s="47">
        <v>26430</v>
      </c>
      <c r="V134" s="48">
        <v>29070</v>
      </c>
      <c r="W134" s="47">
        <v>31715</v>
      </c>
      <c r="X134" s="47">
        <v>34360</v>
      </c>
      <c r="Y134" s="48">
        <v>37000</v>
      </c>
      <c r="Z134" s="47">
        <v>39645</v>
      </c>
      <c r="AA134" s="47">
        <v>42285</v>
      </c>
    </row>
    <row r="135" spans="16:27" ht="15.75" hidden="1" thickBot="1" x14ac:dyDescent="0.25">
      <c r="P135" s="46" t="s">
        <v>5</v>
      </c>
      <c r="Q135" s="47">
        <v>18500</v>
      </c>
      <c r="R135" s="47">
        <v>21145</v>
      </c>
      <c r="S135" s="48">
        <v>23785</v>
      </c>
      <c r="T135" s="47">
        <v>26430</v>
      </c>
      <c r="U135" s="47">
        <v>29070</v>
      </c>
      <c r="V135" s="48">
        <v>31715</v>
      </c>
      <c r="W135" s="47">
        <v>34360</v>
      </c>
      <c r="X135" s="47">
        <v>37000</v>
      </c>
      <c r="Y135" s="48">
        <v>39645</v>
      </c>
      <c r="Z135" s="47">
        <v>42285</v>
      </c>
      <c r="AA135" s="47">
        <v>44930</v>
      </c>
    </row>
    <row r="136" spans="16:27" ht="15.75" hidden="1" thickBot="1" x14ac:dyDescent="0.25">
      <c r="P136" s="46" t="s">
        <v>6</v>
      </c>
      <c r="Q136" s="47">
        <v>21145</v>
      </c>
      <c r="R136" s="47">
        <v>23785</v>
      </c>
      <c r="S136" s="48">
        <v>26430</v>
      </c>
      <c r="T136" s="47">
        <v>29070</v>
      </c>
      <c r="U136" s="47">
        <v>31715</v>
      </c>
      <c r="V136" s="48">
        <v>34360</v>
      </c>
      <c r="W136" s="47">
        <v>37000</v>
      </c>
      <c r="X136" s="47">
        <v>39645</v>
      </c>
      <c r="Y136" s="48">
        <v>42285</v>
      </c>
      <c r="Z136" s="47">
        <v>44930</v>
      </c>
      <c r="AA136" s="47">
        <v>47570</v>
      </c>
    </row>
    <row r="137" spans="16:27" ht="15.75" hidden="1" thickBot="1" x14ac:dyDescent="0.25">
      <c r="P137" s="46" t="s">
        <v>7</v>
      </c>
      <c r="Q137" s="47">
        <v>23785</v>
      </c>
      <c r="R137" s="47">
        <v>26430</v>
      </c>
      <c r="S137" s="47">
        <v>29070</v>
      </c>
      <c r="T137" s="47">
        <v>31715</v>
      </c>
      <c r="U137" s="47">
        <v>34360</v>
      </c>
      <c r="V137" s="47">
        <v>37000</v>
      </c>
      <c r="W137" s="47">
        <v>39645</v>
      </c>
      <c r="X137" s="47">
        <v>42285</v>
      </c>
      <c r="Y137" s="47">
        <v>44930</v>
      </c>
      <c r="Z137" s="47">
        <v>47570</v>
      </c>
      <c r="AA137" s="47">
        <v>50215</v>
      </c>
    </row>
    <row r="138" spans="16:27" ht="15.75" hidden="1" thickBot="1" x14ac:dyDescent="0.25">
      <c r="P138" s="46" t="s">
        <v>8</v>
      </c>
      <c r="Q138" s="47">
        <v>26430</v>
      </c>
      <c r="R138" s="47">
        <v>29070</v>
      </c>
      <c r="S138" s="47">
        <v>31715</v>
      </c>
      <c r="T138" s="47">
        <v>34360</v>
      </c>
      <c r="U138" s="47">
        <v>37000</v>
      </c>
      <c r="V138" s="47">
        <v>39645</v>
      </c>
      <c r="W138" s="47">
        <v>42285</v>
      </c>
      <c r="X138" s="47">
        <v>44930</v>
      </c>
      <c r="Y138" s="47">
        <v>47570</v>
      </c>
      <c r="Z138" s="47">
        <v>50215</v>
      </c>
      <c r="AA138" s="47">
        <v>52860</v>
      </c>
    </row>
    <row r="140" spans="16:27" ht="16.5" hidden="1" thickBot="1" x14ac:dyDescent="0.25">
      <c r="P140" s="49" t="s">
        <v>19</v>
      </c>
      <c r="Q140" s="50" t="s">
        <v>11</v>
      </c>
      <c r="R140" s="51" t="s">
        <v>12</v>
      </c>
      <c r="S140" s="52" t="s">
        <v>13</v>
      </c>
    </row>
    <row r="141" spans="16:27" ht="15.75" hidden="1" thickBot="1" x14ac:dyDescent="0.25">
      <c r="P141" s="53" t="s">
        <v>14</v>
      </c>
      <c r="Q141" s="47">
        <v>13070</v>
      </c>
      <c r="R141" s="47">
        <v>15640</v>
      </c>
      <c r="S141" s="48">
        <v>16605</v>
      </c>
    </row>
    <row r="142" spans="16:27" ht="15.75" hidden="1" thickBot="1" x14ac:dyDescent="0.25">
      <c r="P142" s="54" t="s">
        <v>4</v>
      </c>
      <c r="Q142" s="47">
        <v>15710</v>
      </c>
      <c r="R142" s="47">
        <v>18285</v>
      </c>
      <c r="S142" s="48">
        <v>19245</v>
      </c>
    </row>
    <row r="143" spans="16:27" ht="15.75" hidden="1" thickBot="1" x14ac:dyDescent="0.25">
      <c r="P143" s="54" t="s">
        <v>5</v>
      </c>
      <c r="Q143" s="47">
        <v>18355</v>
      </c>
      <c r="R143" s="47">
        <v>20925</v>
      </c>
      <c r="S143" s="48">
        <v>21890</v>
      </c>
    </row>
    <row r="144" spans="16:27" ht="15.75" hidden="1" thickBot="1" x14ac:dyDescent="0.25">
      <c r="P144" s="54" t="s">
        <v>6</v>
      </c>
      <c r="Q144" s="47">
        <v>21000</v>
      </c>
      <c r="R144" s="47">
        <v>23570</v>
      </c>
      <c r="S144" s="48">
        <v>24530</v>
      </c>
    </row>
    <row r="145" spans="16:19" ht="15.75" hidden="1" thickBot="1" x14ac:dyDescent="0.25">
      <c r="P145" s="54" t="s">
        <v>7</v>
      </c>
      <c r="Q145" s="47">
        <v>23640</v>
      </c>
      <c r="R145" s="47">
        <v>26210</v>
      </c>
      <c r="S145" s="47">
        <v>27175</v>
      </c>
    </row>
    <row r="146" spans="16:19" ht="15.75" hidden="1" thickBot="1" x14ac:dyDescent="0.25">
      <c r="P146" s="54" t="s">
        <v>8</v>
      </c>
      <c r="Q146" s="47">
        <v>26285</v>
      </c>
      <c r="R146" s="47">
        <v>28855</v>
      </c>
      <c r="S146" s="47">
        <v>29820</v>
      </c>
    </row>
  </sheetData>
  <sheetProtection algorithmName="SHA-512" hashValue="DIPWOUFpduQfB1ZpJuRW0CYGISZEFGcMA5Fn3ecEcCiv4S8zsKa3Of0ilfaSBp5szlVeTKYceuzkzRuClne4DQ==" saltValue="1GdtPFCc+VRT8StHSMyLVw==" spinCount="100000" sheet="1" objects="1" scenarios="1" selectLockedCells="1"/>
  <protectedRanges>
    <protectedRange sqref="E6 O35:O81 D8:G33 O8:O34" name="Range1"/>
  </protectedRanges>
  <dataConsolidate/>
  <mergeCells count="7">
    <mergeCell ref="C2:F2"/>
    <mergeCell ref="C34:G34"/>
    <mergeCell ref="C3:G3"/>
    <mergeCell ref="C4:G4"/>
    <mergeCell ref="C5:G5"/>
    <mergeCell ref="C6:D6"/>
    <mergeCell ref="E6:G6"/>
  </mergeCells>
  <conditionalFormatting sqref="O6">
    <cfRule type="containsBlanks" dxfId="0" priority="3">
      <formula>LEN(TRIM(O6))=0</formula>
    </cfRule>
  </conditionalFormatting>
  <dataValidations count="3">
    <dataValidation type="list" allowBlank="1" showInputMessage="1" showErrorMessage="1" sqref="E8:E32" xr:uid="{B3633C80-BD49-416A-B54A-F4D91F3F7D41}">
      <formula1>INDIRECT(D8)</formula1>
    </dataValidation>
    <dataValidation type="list" allowBlank="1" showInputMessage="1" showErrorMessage="1" sqref="F8:F32" xr:uid="{394D3F2F-371E-4FBA-9912-2529DFE6D666}">
      <formula1>INDIRECT(O8)</formula1>
    </dataValidation>
    <dataValidation type="list" allowBlank="1" showInputMessage="1" showErrorMessage="1" sqref="D8:D32" xr:uid="{98CFB6E2-9F70-4724-8DC5-01B78E83AF93}">
      <formula1>$P$121:$Q$121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4"/>
  <sheetViews>
    <sheetView showGridLines="0" topLeftCell="B2" workbookViewId="0">
      <selection activeCell="G10" sqref="G10"/>
    </sheetView>
  </sheetViews>
  <sheetFormatPr defaultColWidth="0" defaultRowHeight="15" zeroHeight="1" x14ac:dyDescent="0.25"/>
  <cols>
    <col min="1" max="1" width="4.42578125" hidden="1" customWidth="1"/>
    <col min="2" max="2" width="4.42578125" customWidth="1"/>
    <col min="3" max="3" width="4.42578125" bestFit="1" customWidth="1"/>
    <col min="4" max="15" width="13.7109375" bestFit="1" customWidth="1"/>
    <col min="16" max="16" width="4.42578125" bestFit="1" customWidth="1"/>
    <col min="17" max="16384" width="9.140625" hidden="1"/>
  </cols>
  <sheetData>
    <row r="1" spans="1:16" hidden="1" x14ac:dyDescent="0.25">
      <c r="A1" t="s">
        <v>45</v>
      </c>
      <c r="B1" t="s">
        <v>45</v>
      </c>
      <c r="C1" t="s">
        <v>45</v>
      </c>
      <c r="D1" t="s">
        <v>57</v>
      </c>
      <c r="E1" t="s">
        <v>57</v>
      </c>
      <c r="F1" t="s">
        <v>57</v>
      </c>
      <c r="G1" t="s">
        <v>57</v>
      </c>
      <c r="H1" t="s">
        <v>57</v>
      </c>
      <c r="I1" t="s">
        <v>57</v>
      </c>
      <c r="J1" t="s">
        <v>57</v>
      </c>
      <c r="K1" t="s">
        <v>57</v>
      </c>
      <c r="L1" t="s">
        <v>57</v>
      </c>
      <c r="M1" t="s">
        <v>57</v>
      </c>
      <c r="N1" t="s">
        <v>57</v>
      </c>
      <c r="O1" t="s">
        <v>57</v>
      </c>
      <c r="P1" t="s">
        <v>45</v>
      </c>
    </row>
    <row r="2" spans="1:16" x14ac:dyDescent="0.25"/>
    <row r="3" spans="1:16" ht="15.75" x14ac:dyDescent="0.25">
      <c r="C3" s="80" t="s">
        <v>0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</row>
    <row r="4" spans="1:16" ht="15.75" x14ac:dyDescent="0.25">
      <c r="C4" s="5"/>
      <c r="D4" s="5"/>
      <c r="O4" s="5"/>
    </row>
    <row r="5" spans="1:16" ht="15.75" x14ac:dyDescent="0.25">
      <c r="C5" s="9"/>
      <c r="D5" s="6" t="s">
        <v>1</v>
      </c>
      <c r="E5" s="7" t="s">
        <v>25</v>
      </c>
      <c r="F5" s="7" t="s">
        <v>26</v>
      </c>
      <c r="G5" s="7" t="s">
        <v>21</v>
      </c>
      <c r="H5" s="7" t="s">
        <v>27</v>
      </c>
      <c r="I5" s="7" t="s">
        <v>28</v>
      </c>
      <c r="J5" s="7" t="s">
        <v>29</v>
      </c>
      <c r="K5" s="7" t="s">
        <v>30</v>
      </c>
      <c r="L5" s="7" t="s">
        <v>31</v>
      </c>
      <c r="M5" s="7" t="s">
        <v>32</v>
      </c>
      <c r="N5" s="7" t="s">
        <v>33</v>
      </c>
      <c r="O5" s="7" t="s">
        <v>34</v>
      </c>
    </row>
    <row r="6" spans="1:16" ht="18.75" x14ac:dyDescent="0.3">
      <c r="A6" s="27" t="s">
        <v>51</v>
      </c>
      <c r="B6" s="27"/>
      <c r="C6" s="76" t="s">
        <v>2</v>
      </c>
      <c r="D6" s="3" t="s">
        <v>3</v>
      </c>
      <c r="E6" s="4">
        <v>13215</v>
      </c>
      <c r="F6" s="4">
        <v>15855</v>
      </c>
      <c r="G6" s="4">
        <v>18500</v>
      </c>
      <c r="H6" s="4">
        <v>21145</v>
      </c>
      <c r="I6" s="4">
        <v>23785</v>
      </c>
      <c r="J6" s="4">
        <v>26430</v>
      </c>
      <c r="K6" s="4">
        <v>29070</v>
      </c>
      <c r="L6" s="4">
        <v>31715</v>
      </c>
      <c r="M6" s="4">
        <v>34360</v>
      </c>
      <c r="N6" s="4">
        <v>37000</v>
      </c>
      <c r="O6" s="4">
        <v>39645</v>
      </c>
    </row>
    <row r="7" spans="1:16" ht="18.75" x14ac:dyDescent="0.3">
      <c r="A7" s="27" t="s">
        <v>51</v>
      </c>
      <c r="B7" s="27"/>
      <c r="C7" s="77"/>
      <c r="D7" s="3" t="s">
        <v>4</v>
      </c>
      <c r="E7" s="4">
        <v>15855</v>
      </c>
      <c r="F7" s="4">
        <v>18500</v>
      </c>
      <c r="G7" s="4">
        <v>21145</v>
      </c>
      <c r="H7" s="4">
        <v>23785</v>
      </c>
      <c r="I7" s="4">
        <v>26430</v>
      </c>
      <c r="J7" s="4">
        <v>29070</v>
      </c>
      <c r="K7" s="4">
        <v>31715</v>
      </c>
      <c r="L7" s="4">
        <v>34360</v>
      </c>
      <c r="M7" s="4">
        <v>37000</v>
      </c>
      <c r="N7" s="4">
        <v>39645</v>
      </c>
      <c r="O7" s="4">
        <v>42285</v>
      </c>
    </row>
    <row r="8" spans="1:16" ht="18.75" x14ac:dyDescent="0.3">
      <c r="A8" s="27" t="s">
        <v>51</v>
      </c>
      <c r="B8" s="27"/>
      <c r="C8" s="77"/>
      <c r="D8" s="3" t="s">
        <v>5</v>
      </c>
      <c r="E8" s="4">
        <v>18500</v>
      </c>
      <c r="F8" s="4">
        <v>21145</v>
      </c>
      <c r="G8" s="4">
        <v>23785</v>
      </c>
      <c r="H8" s="4">
        <v>26430</v>
      </c>
      <c r="I8" s="4">
        <v>29070</v>
      </c>
      <c r="J8" s="4">
        <v>31715</v>
      </c>
      <c r="K8" s="4">
        <v>34360</v>
      </c>
      <c r="L8" s="4">
        <v>37000</v>
      </c>
      <c r="M8" s="4">
        <v>39645</v>
      </c>
      <c r="N8" s="4">
        <v>42285</v>
      </c>
      <c r="O8" s="4">
        <v>44930</v>
      </c>
    </row>
    <row r="9" spans="1:16" ht="18.75" x14ac:dyDescent="0.3">
      <c r="A9" s="27" t="s">
        <v>51</v>
      </c>
      <c r="B9" s="27"/>
      <c r="C9" s="77"/>
      <c r="D9" s="3" t="s">
        <v>6</v>
      </c>
      <c r="E9" s="4">
        <v>21145</v>
      </c>
      <c r="F9" s="4">
        <v>23785</v>
      </c>
      <c r="G9" s="4">
        <v>26430</v>
      </c>
      <c r="H9" s="4">
        <v>29070</v>
      </c>
      <c r="I9" s="4">
        <v>31715</v>
      </c>
      <c r="J9" s="4">
        <v>34360</v>
      </c>
      <c r="K9" s="4">
        <v>37000</v>
      </c>
      <c r="L9" s="4">
        <v>39645</v>
      </c>
      <c r="M9" s="4">
        <v>42285</v>
      </c>
      <c r="N9" s="4">
        <v>44930</v>
      </c>
      <c r="O9" s="4">
        <v>47570</v>
      </c>
    </row>
    <row r="10" spans="1:16" ht="18.75" x14ac:dyDescent="0.3">
      <c r="A10" s="27" t="s">
        <v>51</v>
      </c>
      <c r="B10" s="27"/>
      <c r="C10" s="77"/>
      <c r="D10" s="3" t="s">
        <v>7</v>
      </c>
      <c r="E10" s="4">
        <v>23785</v>
      </c>
      <c r="F10" s="4">
        <v>26430</v>
      </c>
      <c r="G10" s="4">
        <v>29070</v>
      </c>
      <c r="H10" s="4">
        <v>31715</v>
      </c>
      <c r="I10" s="4">
        <v>34360</v>
      </c>
      <c r="J10" s="4">
        <v>37000</v>
      </c>
      <c r="K10" s="4">
        <v>39645</v>
      </c>
      <c r="L10" s="4">
        <v>42285</v>
      </c>
      <c r="M10" s="4">
        <v>44930</v>
      </c>
      <c r="N10" s="4">
        <v>47570</v>
      </c>
      <c r="O10" s="4">
        <v>50215</v>
      </c>
    </row>
    <row r="11" spans="1:16" ht="18.75" x14ac:dyDescent="0.3">
      <c r="A11" s="27" t="s">
        <v>51</v>
      </c>
      <c r="B11" s="27"/>
      <c r="C11" s="78"/>
      <c r="D11" s="3" t="s">
        <v>8</v>
      </c>
      <c r="E11" s="4">
        <v>26430</v>
      </c>
      <c r="F11" s="4">
        <v>29070</v>
      </c>
      <c r="G11" s="4">
        <v>31715</v>
      </c>
      <c r="H11" s="4">
        <v>34360</v>
      </c>
      <c r="I11" s="4">
        <v>37000</v>
      </c>
      <c r="J11" s="4">
        <v>39645</v>
      </c>
      <c r="K11" s="4">
        <v>42285</v>
      </c>
      <c r="L11" s="4">
        <v>44930</v>
      </c>
      <c r="M11" s="4">
        <v>47570</v>
      </c>
      <c r="N11" s="4">
        <v>50215</v>
      </c>
      <c r="O11" s="4">
        <v>52860</v>
      </c>
    </row>
    <row r="12" spans="1:16" ht="15.75" x14ac:dyDescent="0.25"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6" ht="15.75" x14ac:dyDescent="0.25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6" ht="15.75" x14ac:dyDescent="0.25">
      <c r="C14" s="80" t="s">
        <v>9</v>
      </c>
      <c r="D14" s="80"/>
      <c r="E14" s="80"/>
      <c r="F14" s="80"/>
      <c r="G14" s="80"/>
      <c r="H14" s="5"/>
      <c r="I14" s="5"/>
      <c r="J14" s="5"/>
      <c r="K14" s="5"/>
      <c r="L14" s="5"/>
      <c r="M14" s="5"/>
      <c r="N14" s="5"/>
      <c r="O14" s="5"/>
    </row>
    <row r="15" spans="1:16" ht="15.75" x14ac:dyDescent="0.25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6" ht="15.75" x14ac:dyDescent="0.25">
      <c r="C16" s="9"/>
      <c r="D16" s="6" t="s">
        <v>10</v>
      </c>
      <c r="E16" s="2" t="s">
        <v>11</v>
      </c>
      <c r="F16" s="2" t="s">
        <v>12</v>
      </c>
      <c r="G16" s="2" t="s">
        <v>13</v>
      </c>
      <c r="H16" s="5"/>
      <c r="I16" s="5"/>
      <c r="J16" s="5"/>
      <c r="K16" s="5"/>
      <c r="L16" s="5"/>
      <c r="M16" s="5"/>
      <c r="N16" s="5"/>
      <c r="O16" s="5"/>
    </row>
    <row r="17" spans="1:15" ht="18.75" x14ac:dyDescent="0.3">
      <c r="A17" s="27" t="s">
        <v>51</v>
      </c>
      <c r="B17" s="27"/>
      <c r="C17" s="79" t="s">
        <v>2</v>
      </c>
      <c r="D17" s="3" t="s">
        <v>14</v>
      </c>
      <c r="E17" s="4">
        <v>13070</v>
      </c>
      <c r="F17" s="4">
        <v>15640</v>
      </c>
      <c r="G17" s="4">
        <v>16605</v>
      </c>
      <c r="H17" s="5"/>
      <c r="I17" s="5"/>
      <c r="J17" s="5"/>
      <c r="K17" s="5"/>
      <c r="L17" s="5"/>
      <c r="M17" s="5"/>
      <c r="N17" s="5"/>
      <c r="O17" s="5"/>
    </row>
    <row r="18" spans="1:15" ht="18.75" x14ac:dyDescent="0.3">
      <c r="A18" s="27" t="s">
        <v>51</v>
      </c>
      <c r="B18" s="27"/>
      <c r="C18" s="79"/>
      <c r="D18" s="3" t="s">
        <v>4</v>
      </c>
      <c r="E18" s="4">
        <v>15710</v>
      </c>
      <c r="F18" s="4">
        <v>18285</v>
      </c>
      <c r="G18" s="4">
        <v>19245</v>
      </c>
      <c r="H18" s="5"/>
      <c r="I18" s="5"/>
      <c r="J18" s="5"/>
      <c r="K18" s="5"/>
      <c r="L18" s="5"/>
      <c r="M18" s="5"/>
      <c r="N18" s="5"/>
      <c r="O18" s="5"/>
    </row>
    <row r="19" spans="1:15" ht="18.75" x14ac:dyDescent="0.3">
      <c r="A19" s="27" t="s">
        <v>51</v>
      </c>
      <c r="B19" s="27"/>
      <c r="C19" s="79"/>
      <c r="D19" s="3" t="s">
        <v>5</v>
      </c>
      <c r="E19" s="4">
        <v>18355</v>
      </c>
      <c r="F19" s="4">
        <v>20925</v>
      </c>
      <c r="G19" s="4">
        <v>21890</v>
      </c>
      <c r="H19" s="5"/>
      <c r="I19" s="5"/>
      <c r="J19" s="5"/>
      <c r="K19" s="5"/>
      <c r="L19" s="5"/>
      <c r="M19" s="5"/>
      <c r="N19" s="5"/>
      <c r="O19" s="5"/>
    </row>
    <row r="20" spans="1:15" ht="18.75" x14ac:dyDescent="0.3">
      <c r="A20" s="27" t="s">
        <v>51</v>
      </c>
      <c r="B20" s="27"/>
      <c r="C20" s="79"/>
      <c r="D20" s="3" t="s">
        <v>6</v>
      </c>
      <c r="E20" s="4">
        <v>21000</v>
      </c>
      <c r="F20" s="4">
        <v>23570</v>
      </c>
      <c r="G20" s="4">
        <v>24530</v>
      </c>
      <c r="H20" s="5"/>
      <c r="I20" s="5"/>
      <c r="J20" s="5"/>
      <c r="K20" s="5"/>
      <c r="L20" s="5"/>
      <c r="M20" s="5"/>
      <c r="N20" s="5"/>
      <c r="O20" s="5"/>
    </row>
    <row r="21" spans="1:15" ht="18.75" x14ac:dyDescent="0.3">
      <c r="A21" s="27" t="s">
        <v>51</v>
      </c>
      <c r="B21" s="27"/>
      <c r="C21" s="79"/>
      <c r="D21" s="3" t="s">
        <v>7</v>
      </c>
      <c r="E21" s="4">
        <v>23640</v>
      </c>
      <c r="F21" s="4">
        <v>26210</v>
      </c>
      <c r="G21" s="4">
        <v>27175</v>
      </c>
      <c r="H21" s="5"/>
      <c r="I21" s="5"/>
      <c r="J21" s="5"/>
      <c r="K21" s="5"/>
      <c r="L21" s="5"/>
      <c r="M21" s="5"/>
      <c r="N21" s="5"/>
      <c r="O21" s="5"/>
    </row>
    <row r="22" spans="1:15" ht="18.75" x14ac:dyDescent="0.3">
      <c r="A22" s="27" t="s">
        <v>51</v>
      </c>
      <c r="B22" s="27"/>
      <c r="C22" s="79"/>
      <c r="D22" s="3" t="s">
        <v>8</v>
      </c>
      <c r="E22" s="4">
        <v>26285</v>
      </c>
      <c r="F22" s="4">
        <v>28855</v>
      </c>
      <c r="G22" s="4">
        <v>29820</v>
      </c>
      <c r="H22" s="5"/>
      <c r="I22" s="5"/>
      <c r="J22" s="5"/>
      <c r="K22" s="5"/>
      <c r="L22" s="5"/>
      <c r="M22" s="5"/>
      <c r="N22" s="5"/>
      <c r="O22" s="5"/>
    </row>
    <row r="23" spans="1:15" x14ac:dyDescent="0.25"/>
    <row r="24" spans="1:15" x14ac:dyDescent="0.25"/>
  </sheetData>
  <sheetProtection algorithmName="SHA-512" hashValue="cP9x/3kRLfMjZm3fGCKTg2ajJuBmtAUrh/xIrE5eFixb/ulDVu9/5S1awTZi725Eev4Y/a6NTqJElJn5DAtv7g==" saltValue="eXi3R4B7O2jb2/vGJEnyUw==" spinCount="100000" sheet="1" objects="1" scenarios="1" selectLockedCells="1" selectUnlockedCells="1"/>
  <mergeCells count="4">
    <mergeCell ref="C6:C11"/>
    <mergeCell ref="C17:C22"/>
    <mergeCell ref="C3:O3"/>
    <mergeCell ref="C14:G14"/>
  </mergeCells>
  <pageMargins left="0.7" right="0.7" top="0.75" bottom="0.75" header="0.3" footer="0.3"/>
  <pageSetup paperSize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04903-3CA6-4A8B-89BB-FE3A8FBEC718}">
  <dimension ref="A1:I14"/>
  <sheetViews>
    <sheetView showGridLines="0" workbookViewId="0">
      <selection activeCell="D12" sqref="D12"/>
    </sheetView>
  </sheetViews>
  <sheetFormatPr defaultColWidth="0" defaultRowHeight="15" customHeight="1" zeroHeight="1" x14ac:dyDescent="0.25"/>
  <cols>
    <col min="1" max="2" width="9.140625" style="10" customWidth="1"/>
    <col min="3" max="3" width="18.28515625" style="10" bestFit="1" customWidth="1"/>
    <col min="4" max="4" width="41.28515625" style="10" bestFit="1" customWidth="1"/>
    <col min="5" max="9" width="9.140625" style="10" customWidth="1"/>
    <col min="10" max="16384" width="9.140625" style="10" hidden="1"/>
  </cols>
  <sheetData>
    <row r="1" spans="2:8" ht="15.75" thickBot="1" x14ac:dyDescent="0.3"/>
    <row r="2" spans="2:8" ht="15.75" thickTop="1" x14ac:dyDescent="0.25">
      <c r="B2" s="11"/>
      <c r="C2" s="12"/>
      <c r="D2" s="12"/>
      <c r="E2" s="12"/>
      <c r="F2" s="12"/>
      <c r="G2" s="12"/>
      <c r="H2" s="13"/>
    </row>
    <row r="3" spans="2:8" x14ac:dyDescent="0.25">
      <c r="B3" s="14"/>
      <c r="C3" s="15"/>
      <c r="D3" s="15"/>
      <c r="E3" s="15"/>
      <c r="F3" s="15"/>
      <c r="G3" s="15"/>
      <c r="H3" s="16"/>
    </row>
    <row r="4" spans="2:8" ht="15.75" x14ac:dyDescent="0.25">
      <c r="B4" s="14"/>
      <c r="C4" s="17" t="s">
        <v>37</v>
      </c>
      <c r="D4" s="18" t="s">
        <v>44</v>
      </c>
      <c r="E4" s="15"/>
      <c r="F4" s="15"/>
      <c r="G4" s="15"/>
      <c r="H4" s="16"/>
    </row>
    <row r="5" spans="2:8" ht="15.75" x14ac:dyDescent="0.25">
      <c r="B5" s="14"/>
      <c r="C5" s="17" t="s">
        <v>38</v>
      </c>
      <c r="D5" s="19">
        <v>3</v>
      </c>
      <c r="E5" s="15"/>
      <c r="F5" s="15"/>
      <c r="G5" s="15"/>
      <c r="H5" s="16"/>
    </row>
    <row r="6" spans="2:8" ht="15.75" x14ac:dyDescent="0.25">
      <c r="B6" s="14"/>
      <c r="C6" s="17" t="s">
        <v>39</v>
      </c>
      <c r="D6" s="19">
        <v>2</v>
      </c>
      <c r="E6" s="15"/>
      <c r="F6" s="15"/>
      <c r="G6" s="15"/>
      <c r="H6" s="16"/>
    </row>
    <row r="7" spans="2:8" ht="15.75" x14ac:dyDescent="0.25">
      <c r="B7" s="14"/>
      <c r="C7" s="17" t="s">
        <v>40</v>
      </c>
      <c r="D7" s="19">
        <v>1</v>
      </c>
      <c r="E7" s="15"/>
      <c r="F7" s="15"/>
      <c r="G7" s="15"/>
      <c r="H7" s="16"/>
    </row>
    <row r="8" spans="2:8" ht="15.75" x14ac:dyDescent="0.25">
      <c r="B8" s="14"/>
      <c r="C8" s="17" t="s">
        <v>41</v>
      </c>
      <c r="D8" s="20">
        <f ca="1">NOW()</f>
        <v>45602.489559259258</v>
      </c>
      <c r="E8" s="15"/>
      <c r="F8" s="15"/>
      <c r="G8" s="15"/>
      <c r="H8" s="16"/>
    </row>
    <row r="9" spans="2:8" ht="15.75" x14ac:dyDescent="0.25">
      <c r="B9" s="14"/>
      <c r="C9" s="17" t="s">
        <v>42</v>
      </c>
      <c r="D9" s="21">
        <v>45561.584529282409</v>
      </c>
      <c r="E9" s="15"/>
      <c r="F9" s="15"/>
      <c r="G9" s="15"/>
      <c r="H9" s="16"/>
    </row>
    <row r="10" spans="2:8" x14ac:dyDescent="0.25">
      <c r="B10" s="14"/>
      <c r="C10" s="17"/>
      <c r="D10" s="15"/>
      <c r="E10" s="15"/>
      <c r="F10" s="15"/>
      <c r="G10" s="15"/>
      <c r="H10" s="16"/>
    </row>
    <row r="11" spans="2:8" ht="15.75" x14ac:dyDescent="0.25">
      <c r="B11" s="14"/>
      <c r="C11" s="17" t="s">
        <v>43</v>
      </c>
      <c r="D11" s="82" t="str">
        <f>D4&amp;" V." &amp; D5 &amp; "." &amp; D6 &amp; " of " &amp; TEXT(DAY(D9),"00") &amp;"/"&amp; TEXT(MONTH(D9),"00") &amp;"/"&amp; TEXT(YEAR(D9),"0000")</f>
        <v>CERV REM-CIV-NT Calculator V.3.2 of 26/09/2024</v>
      </c>
      <c r="E11" s="82"/>
      <c r="F11" s="82"/>
      <c r="G11" s="82"/>
      <c r="H11" s="16"/>
    </row>
    <row r="12" spans="2:8" x14ac:dyDescent="0.25">
      <c r="B12" s="14"/>
      <c r="C12" s="15"/>
      <c r="D12" s="15"/>
      <c r="E12" s="15"/>
      <c r="F12" s="15"/>
      <c r="G12" s="15"/>
      <c r="H12" s="16"/>
    </row>
    <row r="13" spans="2:8" ht="15.75" thickBot="1" x14ac:dyDescent="0.3">
      <c r="B13" s="22"/>
      <c r="C13" s="23"/>
      <c r="D13" s="23"/>
      <c r="E13" s="23"/>
      <c r="F13" s="23"/>
      <c r="G13" s="23"/>
      <c r="H13" s="24"/>
    </row>
    <row r="14" spans="2:8" ht="15.75" thickTop="1" x14ac:dyDescent="0.25"/>
  </sheetData>
  <sheetProtection algorithmName="SHA-512" hashValue="iDR3f5/xdYjR6C3S9LmZeqIbn81wmT/JNOBjPx4Kpa8gKv3Y307Xl7SSOjidG5d+6vlKNKELW/g2+OtLEuL6hA==" saltValue="QVT2yxBehVsyi/jeUBxNsA==" spinCount="100000" sheet="1" objects="1" scenarios="1" selectLockedCells="1" selectUnlockedCells="1"/>
  <mergeCells count="1">
    <mergeCell ref="D11:G1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Comments xmlns="1e866f1f-0b21-41dc-b9cb-81167115ab19">Password "Calculator". 
Application Form Annex to be available in SEP.</DocComments>
    <DocPublProtocol xmlns="1e866f1f-0b21-41dc-b9cb-81167115ab19">TPL2-2 Programme tpl - Application forms, etc</DocPublProtocol>
    <DocStatus xmlns="1e866f1f-0b21-41dc-b9cb-81167115ab19">Ready</DocStatus>
    <DocInternalExternal xmlns="1e866f1f-0b21-41dc-b9cb-81167115ab19">Internal &amp; external</DocInternalExternal>
    <ProgrCategory xmlns="1e866f1f-0b21-41dc-b9cb-81167115ab19">3. Customised reports &amp; forms</ProgrCategory>
    <ProgrGroup xmlns="1e866f1f-0b21-41dc-b9cb-81167115ab19">19 CERV</ProgrGroup>
    <ITcomments xmlns="1e866f1f-0b21-41dc-b9cb-81167115ab19" xsi:nil="true"/>
    <ITstatus xmlns="1e866f1f-0b21-41dc-b9cb-81167115ab19" xsi:nil="true"/>
    <Order1 xmlns="1e866f1f-0b21-41dc-b9cb-81167115ab19">11</Order1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C Document" ma:contentTypeID="0x010100A8C0FE432B00E948BF17A18F874DA90A00D7277BFB522B774B92A9E609239131CC" ma:contentTypeVersion="34" ma:contentTypeDescription="Create a new document in this library." ma:contentTypeScope="" ma:versionID="cd263a25f00285ba3bb70935ed10e29c">
  <xsd:schema xmlns:xsd="http://www.w3.org/2001/XMLSchema" xmlns:xs="http://www.w3.org/2001/XMLSchema" xmlns:p="http://schemas.microsoft.com/office/2006/metadata/properties" xmlns:ns2="1e866f1f-0b21-41dc-b9cb-81167115ab19" xmlns:ns4="c1c27a6f-3295-4d53-88f7-dc2956bf7014" targetNamespace="http://schemas.microsoft.com/office/2006/metadata/properties" ma:root="true" ma:fieldsID="2f37c44bab351e702ab7551e922d8368" ns2:_="" ns4:_="">
    <xsd:import namespace="1e866f1f-0b21-41dc-b9cb-81167115ab19"/>
    <xsd:import namespace="c1c27a6f-3295-4d53-88f7-dc2956bf7014"/>
    <xsd:element name="properties">
      <xsd:complexType>
        <xsd:sequence>
          <xsd:element name="documentManagement">
            <xsd:complexType>
              <xsd:all>
                <xsd:element ref="ns2:ProgrGroup" minOccurs="0"/>
                <xsd:element ref="ns2:ProgrCategory" minOccurs="0"/>
                <xsd:element ref="ns2:Order1" minOccurs="0"/>
                <xsd:element ref="ns2:DocComments" minOccurs="0"/>
                <xsd:element ref="ns2:DocStatus" minOccurs="0"/>
                <xsd:element ref="ns2:DocPublProtocol" minOccurs="0"/>
                <xsd:element ref="ns2:DocInternalExternal" minOccurs="0"/>
                <xsd:element ref="ns2:ITcomments" minOccurs="0"/>
                <xsd:element ref="ns2:ITstatus" minOccurs="0"/>
                <xsd:element ref="ns2:SharedWithUsers" minOccurs="0"/>
                <xsd:element ref="ns2:SharedWithDetails" minOccurs="0"/>
                <xsd:element ref="ns4:MediaServiceMetadata" minOccurs="0"/>
                <xsd:element ref="ns4:MediaServiceFastMetadata" minOccurs="0"/>
                <xsd:element ref="ns4:MediaServiceSearchProperties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866f1f-0b21-41dc-b9cb-81167115ab19" elementFormDefault="qualified">
    <xsd:import namespace="http://schemas.microsoft.com/office/2006/documentManagement/types"/>
    <xsd:import namespace="http://schemas.microsoft.com/office/infopath/2007/PartnerControls"/>
    <xsd:element name="ProgrGroup" ma:index="1" nillable="true" ma:displayName="Programme Docs Group" ma:description="Needed for MGAs &amp; Programme Documents (MFF 2021-2027)" ma:format="Dropdown" ma:internalName="ProgrGroup" ma:readOnly="false">
      <xsd:simpleType>
        <xsd:union memberTypes="dms:Text">
          <xsd:simpleType>
            <xsd:restriction base="dms:Choice">
              <xsd:enumeration value="00 CORPORATE MASTERFILES"/>
              <xsd:enumeration value="00 HEALTHCHECKS"/>
              <xsd:enumeration value="01 HORIZON and EURATOM"/>
              <xsd:enumeration value="02 RFCS"/>
              <xsd:enumeration value="03 DIGITAL EUROPE (DEP)"/>
              <xsd:enumeration value="04 DEFENCE (EDF, ASAP and EDIRPA)"/>
              <xsd:enumeration value="05 SPACE"/>
              <xsd:enumeration value="06 CEF"/>
              <xsd:enumeration value="07 I3"/>
              <xsd:enumeration value="07a ERDF-TA"/>
              <xsd:enumeration value="08 IMREG"/>
              <xsd:enumeration value="09 LIFE"/>
              <xsd:enumeration value="10 INNOVFUND"/>
              <xsd:enumeration value="11 RENEWFM"/>
              <xsd:enumeration value="11a JTM"/>
              <xsd:enumeration value="12 EMFAF"/>
              <xsd:enumeration value="13 AGRIP"/>
              <xsd:enumeration value="14 IMCAP"/>
              <xsd:enumeration value="15 SINGLE MARKET (SMP)"/>
              <xsd:enumeration value="15a BUSINESS CONSUMER SURVEYS (BCS)"/>
              <xsd:enumeration value="16 ERASMUS"/>
              <xsd:enumeration value="17 CREATIVE EUROPE"/>
              <xsd:enumeration value="18 EUROPEAN SOLIDARITY CORPS (ESC)"/>
              <xsd:enumeration value="19 CERV"/>
              <xsd:enumeration value="20 JUSTICE"/>
              <xsd:enumeration value="21 ESF and SOCPL"/>
              <xsd:enumeration value="22 EU4HEALTH"/>
              <xsd:enumeration value="23 AMIF, ISF and BMVI"/>
              <xsd:enumeration value="24 EU ANTI-FRAUD"/>
              <xsd:enumeration value="25 CUSTOMS and FISCALIS"/>
              <xsd:enumeration value="26 CCEI"/>
              <xsd:enumeration value="27 PERICLES"/>
              <xsd:enumeration value="28 TECHNICAL SUPPORT (TSI)"/>
              <xsd:enumeration value="29 UCPM"/>
              <xsd:enumeration value="30 HUMANITARIAN AID"/>
              <xsd:enumeration value="31 RELEX"/>
              <xsd:enumeration value="41 EUROPE DIRECT"/>
              <xsd:enumeration value="41 EUROPOL"/>
              <xsd:enumeration value="41 PPPA"/>
            </xsd:restriction>
          </xsd:simpleType>
        </xsd:union>
      </xsd:simpleType>
    </xsd:element>
    <xsd:element name="ProgrCategory" ma:index="2" nillable="true" ma:displayName="Programme Docs Category" ma:description="Needed for MGAs &amp; Programme Documents (MFF 2021-2027)" ma:format="Dropdown" ma:internalName="ProgrCategory" ma:readOnly="false">
      <xsd:simpleType>
        <xsd:union memberTypes="dms:Text">
          <xsd:simpleType>
            <xsd:restriction base="dms:Choice">
              <xsd:enumeration value="1. MGAs"/>
              <xsd:enumeration value="2. Programme guidance"/>
              <xsd:enumeration value="3. Customised reports &amp; forms"/>
              <xsd:enumeration value="5. Other"/>
              <xsd:enumeration value="6. xxx PUBLICATION FOLDERS"/>
              <xsd:enumeration value="7. xxxx DISCARDED DOCUMENTS"/>
              <xsd:enumeration value="7. xxxx DONE DOCUMENTS"/>
              <xsd:enumeration value="7. xxxx ORIGINAL DOCUMENTS"/>
              <xsd:enumeration value="1. PART C HEALTHCHECK"/>
              <xsd:enumeration value="2. MGA Annexes"/>
              <xsd:enumeration value="3. Customised reports &amp; forms (HE ERC)"/>
              <xsd:enumeration value="3. Customised reports &amp; forms (HE MSCA)"/>
              <xsd:enumeration value="3. Customised reports &amp; forms (HE EIC)"/>
              <xsd:enumeration value="3. Customised reports &amp; forms (HE EIT)"/>
              <xsd:enumeration value="3. Customised reports &amp; forms (ASAP)"/>
              <xsd:enumeration value="3. Customised reports &amp; forms (EDIRPA)"/>
              <xsd:enumeration value="3. Customised reports &amp; forms (aCEF-T)"/>
              <xsd:enumeration value="3. Customised reports &amp; forms (bCEF-E)"/>
              <xsd:enumeration value="3. Customised reports &amp; forms (cCEF-DIG)"/>
              <xsd:enumeration value="3. Customised reports &amp; forms (INNOVFUND AUCTIONS)"/>
              <xsd:enumeration value="3. Customised reports &amp; forms (SMP COSME)"/>
              <xsd:enumeration value="3. Customised reports &amp; forms (SMP CONS)"/>
              <xsd:enumeration value="3. Customised reports &amp; forms (SMP COMP)"/>
              <xsd:enumeration value="3. Customised reports &amp; forms (SMP FOOD)"/>
              <xsd:enumeration value="3. Customised reports &amp; forms (SMP STAND)"/>
              <xsd:enumeration value="3. Customised reports &amp; forms (SMP ESS)"/>
              <xsd:enumeration value="3. Customised reports &amp; forms (SMP SURV)"/>
              <xsd:enumeration value="3. Customised reports &amp; forms (ERASMUS JMO Schools Info Package)"/>
              <xsd:enumeration value="3. Customised reports &amp; forms (ECHE Certificate)"/>
              <xsd:enumeration value="3. Customised reports &amp; forms (ESC HUMAID Quality Label)"/>
              <xsd:enumeration value="3. Customised reports &amp; forms (ECHO Partnership Certificate)"/>
              <xsd:enumeration value="3. Customised reports &amp; forms (RELEX TWINNING)"/>
              <xsd:enumeration value="3. Customised reports &amp; forms (RELEX MOBAF)"/>
              <xsd:enumeration value="3. Customised reports &amp; forms (PPPA EACEA)"/>
            </xsd:restriction>
          </xsd:simpleType>
        </xsd:union>
      </xsd:simpleType>
    </xsd:element>
    <xsd:element name="Order1" ma:index="3" nillable="true" ma:displayName="Order" ma:indexed="true" ma:internalName="Order1" ma:readOnly="false" ma:percentage="FALSE">
      <xsd:simpleType>
        <xsd:restriction base="dms:Number"/>
      </xsd:simpleType>
    </xsd:element>
    <xsd:element name="DocComments" ma:index="4" nillable="true" ma:displayName="Doc Comments" ma:description="Needed for all Pages" ma:internalName="DocComments" ma:readOnly="false">
      <xsd:simpleType>
        <xsd:restriction base="dms:Note"/>
      </xsd:simpleType>
    </xsd:element>
    <xsd:element name="DocStatus" ma:index="5" nillable="true" ma:displayName="Doc Status" ma:description="Needed for all except GoFund Archive" ma:format="Dropdown" ma:internalName="DocStatus" ma:readOnly="false">
      <xsd:simpleType>
        <xsd:union memberTypes="dms:Text">
          <xsd:simpleType>
            <xsd:restriction base="dms:Choice">
              <xsd:enumeration value="͏New"/>
              <xsd:enumeration value="New version"/>
              <xsd:enumeration value="Under validation"/>
              <xsd:enumeration value="Ready"/>
              <xsd:enumeration value="Ready for publication"/>
              <xsd:enumeration value="Published"/>
              <xsd:enumeration value="Wait"/>
              <xsd:enumeration value="n/a (backoffice document)"/>
              <xsd:enumeration value="old document"/>
            </xsd:restriction>
          </xsd:simpleType>
        </xsd:union>
      </xsd:simpleType>
    </xsd:element>
    <xsd:element name="DocPublProtocol" ma:index="6" nillable="true" ma:displayName="Doc Publ. Protocol" ma:description="Needed for MGAs &amp; Programme Documents and Business Documents Management View" ma:format="Dropdown" ma:internalName="DocPublProtocol" ma:readOnly="false">
      <xsd:simpleType>
        <xsd:union memberTypes="dms:Text">
          <xsd:simpleType>
            <xsd:restriction base="dms:Choice">
              <xsd:enumeration value="MGA2-1 MGAs"/>
              <xsd:enumeration value="CONTR1-1 Expert contracts"/>
              <xsd:enumeration value="GUID1-1 Business - External guidance"/>
              <xsd:enumeration value="GUID1-2 Business - Internal guidance"/>
              <xsd:enumeration value="GUID2-1 Programme tpl - External guidance"/>
              <xsd:enumeration value="GUID2-2 Programme tpl - Internal guidance"/>
              <xsd:enumeration value="TPL1-1 Business - Decisions"/>
              <xsd:enumeration value="TPL1-2 Business - Reports"/>
              <xsd:enumeration value="TPL1-3 Business - Letters"/>
              <xsd:enumeration value="TPL1-4 Business - Special (Portal)"/>
              <xsd:enumeration value="TPL1-5 Business - Special (GoFund)"/>
              <xsd:enumeration value="TPL2-1 Programme tpl - Call documents"/>
              <xsd:enumeration value="TPL2-2 Programme tpl - Application forms, etc"/>
              <xsd:enumeration value="TPL2-3 Programme tpl - Evaluation forms, etc"/>
              <xsd:enumeration value="TPL2-4 Programme tpl - DoAs"/>
              <xsd:enumeration value="TPL2-5 Programme tpl - Reporting forms, etc"/>
              <xsd:enumeration value="TPL2-6 Programme tpl - Audit templates"/>
              <xsd:enumeration value="TPL2-7 Programme tpl - Other"/>
              <xsd:enumeration value="Portal1-1 Terms &amp; Conditions"/>
              <xsd:enumeration value="Portal1-2 Privacy Statement"/>
              <xsd:enumeration value="Portal1-3 Glossary"/>
              <xsd:enumeration value="Portal1-4 Lists of expert names"/>
            </xsd:restriction>
          </xsd:simpleType>
        </xsd:union>
      </xsd:simpleType>
    </xsd:element>
    <xsd:element name="DocInternalExternal" ma:index="7" nillable="true" ma:displayName="Doc Internal/External" ma:description="Needed for MGAs &amp; Programme Documents and Business Documentation Management View" ma:format="Dropdown" ma:internalName="DocInternalExternal" ma:readOnly="false">
      <xsd:simpleType>
        <xsd:union memberTypes="dms:Text">
          <xsd:simpleType>
            <xsd:restriction base="dms:Choice">
              <xsd:enumeration value="Internal"/>
              <xsd:enumeration value="External"/>
              <xsd:enumeration value="Internal &amp; external"/>
            </xsd:restriction>
          </xsd:simpleType>
        </xsd:union>
      </xsd:simpleType>
    </xsd:element>
    <xsd:element name="ITcomments" ma:index="8" nillable="true" ma:displayName="IT Comments" ma:description="Needed for MGAs &amp; Programme Documents and Business Documents Normal View" ma:internalName="ITcomments" ma:readOnly="false">
      <xsd:simpleType>
        <xsd:restriction base="dms:Note">
          <xsd:maxLength value="255"/>
        </xsd:restriction>
      </xsd:simpleType>
    </xsd:element>
    <xsd:element name="ITstatus" ma:index="9" nillable="true" ma:displayName="IT Status" ma:description="Needed for MGAs &amp; Programme Documents and Business Documents Normal View" ma:format="Dropdown" ma:internalName="ITstatus" ma:readOnly="false">
      <xsd:simpleType>
        <xsd:union memberTypes="dms:Text">
          <xsd:simpleType>
            <xsd:restriction base="dms:Choice">
              <xsd:enumeration value="͏Wait"/>
              <xsd:enumeration value="Ready for IT"/>
              <xsd:enumeration value="IT implementation started"/>
              <xsd:enumeration value="IT implementation finished"/>
              <xsd:enumeration value="New version ready for IT"/>
              <xsd:enumeration value="n/a (no IT implementation)"/>
            </xsd:restriction>
          </xsd:simpleType>
        </xsd:union>
      </xsd:simple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c27a6f-3295-4d53-88f7-dc2956bf70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17" ma:displayName="Author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8634A8-B003-4CD4-A48A-770CB9A4357F}">
  <ds:schemaRefs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1e866f1f-0b21-41dc-b9cb-81167115ab19"/>
    <ds:schemaRef ds:uri="c1c27a6f-3295-4d53-88f7-dc2956bf7014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C24AFC6-9CED-490E-ADAD-2DC4129597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866f1f-0b21-41dc-b9cb-81167115ab19"/>
    <ds:schemaRef ds:uri="c1c27a6f-3295-4d53-88f7-dc2956bf70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6339D0-4BF2-486C-90EB-B4B69A2D59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Budget</vt:lpstr>
      <vt:lpstr>Reference - lump sums</vt:lpstr>
      <vt:lpstr>Version</vt:lpstr>
      <vt:lpstr>In_situ</vt:lpstr>
      <vt:lpstr>In_situbis</vt:lpstr>
      <vt:lpstr>Online</vt:lpstr>
      <vt:lpstr>Onlinebis</vt:lpstr>
      <vt:lpstr>Budget!Print_Area</vt:lpstr>
      <vt:lpstr>VersionReference</vt:lpstr>
    </vt:vector>
  </TitlesOfParts>
  <Manager/>
  <Company>European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MINEV Miroslav (EACEA)</dc:creator>
  <cp:keywords/>
  <dc:description/>
  <cp:lastModifiedBy>CONTE Bettina (BUDG)</cp:lastModifiedBy>
  <cp:revision/>
  <dcterms:created xsi:type="dcterms:W3CDTF">2021-01-22T08:10:09Z</dcterms:created>
  <dcterms:modified xsi:type="dcterms:W3CDTF">2024-11-06T10:45:12Z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0x010100A8C0FE432B00E948BF17A18F874DA90A00D7277BFB522B774B92A9E609239131CC</vt:lpwstr>
  </property>
  <property fmtid="{D5CDD505-2E9C-101B-9397-08002B2CF9AE}" pid="3" name="MSIP_Label_6bd9ddd1-4d20-43f6-abfa-fc3c07406f94_Enabled">
    <vt:lpwstr>true</vt:lpwstr>
  </property>
  <property fmtid="{D5CDD505-2E9C-101B-9397-08002B2CF9AE}" pid="4" name="MSIP_Label_6bd9ddd1-4d20-43f6-abfa-fc3c07406f94_SetDate">
    <vt:lpwstr>2024-07-25T13:08:03Z</vt:lpwstr>
  </property>
  <property fmtid="{D5CDD505-2E9C-101B-9397-08002B2CF9AE}" pid="5" name="MSIP_Label_6bd9ddd1-4d20-43f6-abfa-fc3c07406f94_Method">
    <vt:lpwstr>Standard</vt:lpwstr>
  </property>
  <property fmtid="{D5CDD505-2E9C-101B-9397-08002B2CF9AE}" pid="6" name="MSIP_Label_6bd9ddd1-4d20-43f6-abfa-fc3c07406f94_Name">
    <vt:lpwstr>Commission Use</vt:lpwstr>
  </property>
  <property fmtid="{D5CDD505-2E9C-101B-9397-08002B2CF9AE}" pid="7" name="MSIP_Label_6bd9ddd1-4d20-43f6-abfa-fc3c07406f94_SiteId">
    <vt:lpwstr>b24c8b06-522c-46fe-9080-70926f8dddb1</vt:lpwstr>
  </property>
  <property fmtid="{D5CDD505-2E9C-101B-9397-08002B2CF9AE}" pid="8" name="MSIP_Label_6bd9ddd1-4d20-43f6-abfa-fc3c07406f94_ActionId">
    <vt:lpwstr>6d0a7830-d90b-4b51-828e-4363ce392e7a</vt:lpwstr>
  </property>
  <property fmtid="{D5CDD505-2E9C-101B-9397-08002B2CF9AE}" pid="9" name="MSIP_Label_6bd9ddd1-4d20-43f6-abfa-fc3c07406f94_ContentBits">
    <vt:lpwstr>0</vt:lpwstr>
  </property>
  <property fmtid="{D5CDD505-2E9C-101B-9397-08002B2CF9AE}" pid="10" name="MediaServiceImageTags">
    <vt:lpwstr/>
  </property>
</Properties>
</file>